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Udbud\PFD\Udbudsmateriale\Reviderede dokumenter\"/>
    </mc:Choice>
  </mc:AlternateContent>
  <bookViews>
    <workbookView xWindow="0" yWindow="0" windowWidth="19200" windowHeight="6698" firstSheet="7" activeTab="10"/>
  </bookViews>
  <sheets>
    <sheet name="Bilag 11" sheetId="11" r:id="rId1"/>
    <sheet name="Vejledning" sheetId="13" r:id="rId2"/>
    <sheet name="1. Indledning" sheetId="12" r:id="rId3"/>
    <sheet name="2. Leverancevederlag" sheetId="1" r:id="rId4"/>
    <sheet name="3. Drift og vedligeholdelse" sheetId="3" r:id="rId5"/>
    <sheet name="4. Optioner" sheetId="4" r:id="rId6"/>
    <sheet name="5. Timepriser" sheetId="5" r:id="rId7"/>
    <sheet name="6. Standardprogrammel" sheetId="6" r:id="rId8"/>
    <sheet name="7. Kundens udtræden" sheetId="7" r:id="rId9"/>
    <sheet name="8. Betalingsplan" sheetId="9" r:id="rId10"/>
    <sheet name="9. Evalueringsteknisk pris" sheetId="10"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0" l="1"/>
  <c r="H16" i="6" l="1"/>
  <c r="E13" i="10" l="1"/>
  <c r="G13" i="10" s="1"/>
  <c r="G5" i="10"/>
  <c r="C30" i="4" l="1"/>
  <c r="E9" i="10" s="1"/>
  <c r="G9" i="10" s="1"/>
  <c r="C51" i="4"/>
  <c r="E11" i="10" s="1"/>
  <c r="G11" i="10" s="1"/>
  <c r="E32" i="3"/>
  <c r="E7" i="10" s="1"/>
  <c r="G7" i="10" s="1"/>
  <c r="C41" i="1"/>
  <c r="G14" i="10" l="1"/>
  <c r="D100" i="5"/>
  <c r="D99" i="5"/>
  <c r="D98" i="5"/>
  <c r="D97" i="5"/>
  <c r="D96" i="5"/>
  <c r="D95" i="5"/>
  <c r="D81" i="5" l="1"/>
  <c r="B81" i="5"/>
  <c r="D80" i="5"/>
  <c r="B80" i="5"/>
  <c r="D79" i="5"/>
  <c r="B79" i="5"/>
  <c r="D68" i="5"/>
  <c r="D67" i="5"/>
  <c r="D66" i="5"/>
  <c r="D65" i="5"/>
  <c r="D64" i="5"/>
  <c r="D63" i="5"/>
  <c r="D49" i="5"/>
  <c r="D48" i="5"/>
  <c r="D47" i="5"/>
  <c r="D46" i="5"/>
  <c r="D45" i="5"/>
  <c r="D44" i="5"/>
  <c r="D25" i="5"/>
  <c r="D27" i="5"/>
  <c r="D28" i="5"/>
  <c r="D29" i="5"/>
  <c r="D30" i="5"/>
  <c r="D26" i="5"/>
</calcChain>
</file>

<file path=xl/sharedStrings.xml><?xml version="1.0" encoding="utf-8"?>
<sst xmlns="http://schemas.openxmlformats.org/spreadsheetml/2006/main" count="333" uniqueCount="154">
  <si>
    <t>Udvikling af prototype</t>
  </si>
  <si>
    <t>Indkøb af udstyr (hardware m.v.)</t>
  </si>
  <si>
    <t>Indkøb af Standardprogrammel</t>
  </si>
  <si>
    <t>Fast inventar</t>
  </si>
  <si>
    <t>Tekniske virkemidler</t>
  </si>
  <si>
    <t>Kabling</t>
  </si>
  <si>
    <t>Møbler</t>
  </si>
  <si>
    <t>Rekvisitter</t>
  </si>
  <si>
    <t>Grafisk design</t>
  </si>
  <si>
    <t>Programmering</t>
  </si>
  <si>
    <t>Synopsis, manuskript og rollespilsstruktur</t>
  </si>
  <si>
    <t>Før- og eftermateriale</t>
  </si>
  <si>
    <t>Multimediaproduktion</t>
  </si>
  <si>
    <t>Test på målgruppe</t>
  </si>
  <si>
    <t>Uddannelse af piloter, driftspersonale m.v.</t>
  </si>
  <si>
    <t>Udarbejdelse af detailspecifikationer</t>
  </si>
  <si>
    <t>Projektledelse</t>
  </si>
  <si>
    <t>Rejseomkostninger</t>
  </si>
  <si>
    <t>[…]</t>
  </si>
  <si>
    <t>Leverancevederlagets poster</t>
  </si>
  <si>
    <t>Medarbejderkategori</t>
  </si>
  <si>
    <t>Timepris</t>
  </si>
  <si>
    <t>Beskrivelse af kategori</t>
  </si>
  <si>
    <t>Tillæg</t>
  </si>
  <si>
    <t>Kunden har følgende krav:</t>
  </si>
  <si>
    <t>K-14</t>
  </si>
  <si>
    <t>K-15</t>
  </si>
  <si>
    <t>5. TIMEPRISER</t>
  </si>
  <si>
    <t>1. INDLEDNING</t>
  </si>
  <si>
    <t>I det følgende er vejledningen til udfyldelse af bilaget angivet med [kursiv].</t>
  </si>
  <si>
    <t>[I overensstemmelse med Kundens krav indsættes specifikation af leverancevederlaget for Leverancen.]</t>
  </si>
  <si>
    <t>K-1</t>
  </si>
  <si>
    <t>K-2</t>
  </si>
  <si>
    <t>K-3</t>
  </si>
  <si>
    <t>K-4</t>
  </si>
  <si>
    <t>K-5</t>
  </si>
  <si>
    <t>K-6</t>
  </si>
  <si>
    <t>K-7</t>
  </si>
  <si>
    <t>K-8</t>
  </si>
  <si>
    <t>K-9</t>
  </si>
  <si>
    <t>K-10</t>
  </si>
  <si>
    <t>K-11</t>
  </si>
  <si>
    <t>K-12</t>
  </si>
  <si>
    <t>K-13</t>
  </si>
  <si>
    <t>[Her indsættes specifikation af vederlag for de Optioner, som Kunden kan bestille.]</t>
  </si>
  <si>
    <t>K-16</t>
  </si>
  <si>
    <t>4. VEDERLAG FOR OPTIONER</t>
  </si>
  <si>
    <t>7. VEDERLAG VED KUNDENS UDTRÆDEN</t>
  </si>
  <si>
    <t>K-17</t>
  </si>
  <si>
    <t>K-18</t>
  </si>
  <si>
    <t>8. BETALINGSPLAN</t>
  </si>
  <si>
    <t>K-19</t>
  </si>
  <si>
    <t>K-20</t>
  </si>
  <si>
    <t>Sidste rate udgør minimum 10% af Leverancevederlaget og forfalder, når driftsprøven er godkendt af Kunden.</t>
  </si>
  <si>
    <t>Betalingsplanen skal afspejle etablering af Leverancen og skal være knyttet til aktiviteter anført i tidsplanen, jf. Bilag 1.</t>
  </si>
  <si>
    <t>9. EVALUERINGSTEKNISK PRIS</t>
  </si>
  <si>
    <t>2. LEVERANCEVEDERLAGET</t>
  </si>
  <si>
    <t>Indhold og pædagogik:</t>
  </si>
  <si>
    <t>Digital løsning:</t>
  </si>
  <si>
    <t>Lokaler og interiør:</t>
  </si>
  <si>
    <t>Øvrige:</t>
  </si>
  <si>
    <t>Projektledelse:</t>
  </si>
  <si>
    <t>Reserve til uforudsete omkostninger (risikopulje)</t>
  </si>
  <si>
    <t>Øvrig test</t>
  </si>
  <si>
    <t>[Andet]</t>
  </si>
  <si>
    <t>År 1:</t>
  </si>
  <si>
    <t>År 2:</t>
  </si>
  <si>
    <t>År 3:</t>
  </si>
  <si>
    <t>År 4:</t>
  </si>
  <si>
    <t>År 5:</t>
  </si>
  <si>
    <t>Programmel</t>
  </si>
  <si>
    <t>Afregnes pr. (måned, kvartal, år m.v.)</t>
  </si>
  <si>
    <t>Pris</t>
  </si>
  <si>
    <t>Samlet evalueringsteknisk pris</t>
  </si>
  <si>
    <t>Installation og montering hos Kunden</t>
  </si>
  <si>
    <t>Evalueringsteknisk sum for hver ydelse</t>
  </si>
  <si>
    <t xml:space="preserve">Bilag 11 indeholder en detaljeret specifikation af: </t>
  </si>
  <si>
    <t xml:space="preserve">BILAG 11: LEVERANCEVEDERLAG OG BETALINGSPLAN SAMT ØVRIGE PRISER </t>
  </si>
  <si>
    <t>Sum for hver ydelse</t>
  </si>
  <si>
    <t>Sum pr. ydelse</t>
  </si>
  <si>
    <t>[Vederlagets poster]</t>
  </si>
  <si>
    <t xml:space="preserve">Det samlede vederlag for Optionen vedrørende udvikling, test og implementering af en ny Sag skal angives som en fast pris. </t>
  </si>
  <si>
    <r>
      <t>·</t>
    </r>
    <r>
      <rPr>
        <sz val="10.5"/>
        <color theme="1"/>
        <rFont val="Times New Roman"/>
        <family val="1"/>
      </rPr>
      <t xml:space="preserve">          </t>
    </r>
    <r>
      <rPr>
        <sz val="10.5"/>
        <color theme="1"/>
        <rFont val="Arial"/>
        <family val="2"/>
      </rPr>
      <t>Vederlag for Optioner (afsnit 4)</t>
    </r>
  </si>
  <si>
    <r>
      <t>·</t>
    </r>
    <r>
      <rPr>
        <sz val="10.5"/>
        <color theme="1"/>
        <rFont val="Times New Roman"/>
        <family val="1"/>
      </rPr>
      <t xml:space="preserve">          </t>
    </r>
    <r>
      <rPr>
        <sz val="10.5"/>
        <color theme="1"/>
        <rFont val="Arial"/>
        <family val="2"/>
      </rPr>
      <t>Timepriser (afsnit 5)</t>
    </r>
  </si>
  <si>
    <r>
      <t>·</t>
    </r>
    <r>
      <rPr>
        <sz val="10.5"/>
        <color theme="1"/>
        <rFont val="Times New Roman"/>
        <family val="1"/>
      </rPr>
      <t xml:space="preserve">          </t>
    </r>
    <r>
      <rPr>
        <sz val="10.5"/>
        <color theme="1"/>
        <rFont val="Arial"/>
        <family val="2"/>
      </rPr>
      <t>Vederlag ved Kundens udtræden (afsnit 7)</t>
    </r>
  </si>
  <si>
    <r>
      <t>·</t>
    </r>
    <r>
      <rPr>
        <sz val="10.5"/>
        <color theme="1"/>
        <rFont val="Times New Roman"/>
        <family val="1"/>
      </rPr>
      <t xml:space="preserve">          </t>
    </r>
    <r>
      <rPr>
        <sz val="10.5"/>
        <color theme="1"/>
        <rFont val="Arial"/>
        <family val="2"/>
      </rPr>
      <t>Betalingsplan (afsnit 8)</t>
    </r>
  </si>
  <si>
    <r>
      <t>·</t>
    </r>
    <r>
      <rPr>
        <sz val="10.5"/>
        <color theme="1"/>
        <rFont val="Times New Roman"/>
        <family val="1"/>
      </rPr>
      <t xml:space="preserve">          </t>
    </r>
    <r>
      <rPr>
        <sz val="10.5"/>
        <color theme="1"/>
        <rFont val="Arial"/>
        <family val="2"/>
      </rPr>
      <t>Evalueringsteknisk pris (afsnit 9)</t>
    </r>
  </si>
  <si>
    <t>Leverancevederlaget for Leverancen skal som minimum specificeres i følgende poster (indholdet af de enkelte poster må gerne udspecificeres i en note). Det er Leverandørens ansvar, at de anførte priser overholdes.</t>
  </si>
  <si>
    <t>DKK ekskl. moms</t>
  </si>
  <si>
    <t>I alt pr. år, jf. K-15:</t>
  </si>
  <si>
    <t xml:space="preserve">Betaling pr. år </t>
  </si>
  <si>
    <t xml:space="preserve">Leverandøren er berettiget til at fakturere Kunden for vederlag for Leverancen i overensstemmelse med nedennævnte og Kontraktens punkt 16.
Det gælder for betalingsplanens betalingsudløsende aktiviteter, at Kundens godkendelse er en forudsætning herfor.
Leverandøren skal på ethvert tidspunkt kunne levere dokumentation for levering af de aftalte ydelser samt foretaget kontrol heraf.
Kunden kan ikke acceptere nogen form for forudbetaling i forbindelse med Kontraktens underskrivelse.
</t>
  </si>
  <si>
    <t>[Her indsættes specifikation af Leverandørens vederlag for løbende betalinger for brugsret til standardprogrammel, der indgår i Leverancen.]</t>
  </si>
  <si>
    <t>6. LØBENDE BETALING FOR BRUGSRET TIL STANDARDPROGRAMMEL</t>
  </si>
  <si>
    <r>
      <t>·</t>
    </r>
    <r>
      <rPr>
        <sz val="10.5"/>
        <color theme="1"/>
        <rFont val="Times New Roman"/>
        <family val="1"/>
      </rPr>
      <t xml:space="preserve">          </t>
    </r>
    <r>
      <rPr>
        <sz val="10.5"/>
        <color theme="1"/>
        <rFont val="Arial"/>
        <family val="2"/>
      </rPr>
      <t>Løbende betaling for brugsret til standardprogrammel (</t>
    </r>
    <r>
      <rPr>
        <b/>
        <sz val="10.5"/>
        <color theme="1"/>
        <rFont val="Arial"/>
        <family val="2"/>
      </rPr>
      <t>‎</t>
    </r>
    <r>
      <rPr>
        <sz val="10.5"/>
        <color theme="1"/>
        <rFont val="Arial"/>
        <family val="2"/>
      </rPr>
      <t>afsnit 6)</t>
    </r>
  </si>
  <si>
    <t>Leverandørens vederlag ved Kundens udtræden ved afslutning af Afklaringsfasen skal angives, jf. Kontraktens punkt 6.5</t>
  </si>
  <si>
    <t>Leverandørens vederlag ved Kundens udtræden ved afslutning af Designfasen skal angives, jf. Kontraktens punkt 6.5.</t>
  </si>
  <si>
    <t>[Her indsættes specifikation af Leverandørens vederlag ved Kundens udtræden efter Kontraktens punkt 6.5.]</t>
  </si>
  <si>
    <t>Leverandørens vederlag ved Kundens udtræden ved afslutning af Designfasen:</t>
  </si>
  <si>
    <t>Leverandørens vederlag ved Kundens udtræden ved afslutning af Afklaringsfasen:</t>
  </si>
  <si>
    <t>Vedligeholdelsesbudget pr. år de første 5 år efter idriftsættelse, jf. K-8:</t>
  </si>
  <si>
    <t>Sum pr. år</t>
  </si>
  <si>
    <t>Timepriser (DKK ekskl. moms)</t>
  </si>
  <si>
    <t>Tillæg (DKK ekskl. moms)</t>
  </si>
  <si>
    <t>Priser (DKK ekskl. moms)</t>
  </si>
  <si>
    <t>Ydelse</t>
  </si>
  <si>
    <t>Samlet budget for de første 5 år</t>
  </si>
  <si>
    <t>Sceniske løsninger</t>
  </si>
  <si>
    <t>Vedligeholdelsesbudget</t>
  </si>
  <si>
    <t>[Her indsættes specifikation af vederlag for drift, support og vedligeholdelse efter Overtagelsesdag af Leverancen.]</t>
  </si>
  <si>
    <t>3. VEDERLAG FOR DRIFT, SUPPORT OG VEDLIGEHOLDELSE EFTER OVERTAGELSESDAGEN</t>
  </si>
  <si>
    <t>Månedligt grundvederlag for drift og support, jf. K-6:</t>
  </si>
  <si>
    <t xml:space="preserve">Der skal angives eventuelle tillæg (eksempelvis aften, nat samt søn- og helligdage) for hver af medarbejderkategorierne. </t>
  </si>
  <si>
    <t>Beskrivelse af tillæg</t>
  </si>
  <si>
    <t>[Betalingsplanen for Leverancen vedlægges som appendix.]</t>
  </si>
  <si>
    <t>Vægt</t>
  </si>
  <si>
    <t>Bemærk: Ovenstående vægte har alene et evalueringsteknisk formål, og er således ikke et udtryk for størrelsen af det faktiske forbrug. Vægtene angiver forholdet mellem de enkelte priser i tilbudsvurderingen af tildelingskriteriet ”driftsøkonomi”. Vægtene kan derfor ikke tages til indtægt for hverken størrelsen eller fordelingen af det forbrug, der fremover vil blive genereret.</t>
  </si>
  <si>
    <t>Det samlede vederlag for et ekstra spil</t>
  </si>
  <si>
    <t>Det samlede vederlag for en ny Sag</t>
  </si>
  <si>
    <t>Vederlag for Optionen en ny Sag (fast pris)</t>
  </si>
  <si>
    <t>Vederlag for Optionen et ekstra spil (fast pris)</t>
  </si>
  <si>
    <t>Specificering af de enkelte poster, der indgår i det samlede vederlag for Optionen vedrørende et ekstra spil. Det er Leverandørens ansvar, at de anførte priser overholdes.</t>
  </si>
  <si>
    <t>Specificering af de enkelte poster, der indgår i det samlede vederlag for Optionen vedrørende udvikling, test og implementering af en ny Sag. Det er Leverandørens ansvar, at de anførte priser overholdes.</t>
  </si>
  <si>
    <t>Det samlede Faste leverancevederlag</t>
  </si>
  <si>
    <t>For alle priser, hvor der indgår timer, skal estimat på antallet af timer fordelt pr. medarbejderkategori angives i et vedlagt appendix. Denne oplysning tjener udelukkkende som indsigt for Kunden i Leverandørens estimater for Leverancen.</t>
  </si>
  <si>
    <t>Det samlede vederlag for Optionen vedrørende et ekstra spil skal angives som en samlet fast pris.</t>
  </si>
  <si>
    <r>
      <t>·</t>
    </r>
    <r>
      <rPr>
        <sz val="10.5"/>
        <color theme="1"/>
        <rFont val="Arial"/>
        <family val="2"/>
      </rPr>
      <t>         Vederlag for drift, support og vedligeholdelse efter Overtagelsesdagen (afsnit 3)</t>
    </r>
  </si>
  <si>
    <r>
      <t xml:space="preserve">Kunden har følgende krav til Optionen vedrørende etablering af Spillet i en ekstra udgave på en anden lokation i Folketinget, jf. </t>
    </r>
    <r>
      <rPr>
        <i/>
        <sz val="10.5"/>
        <color theme="1"/>
        <rFont val="Arial"/>
        <family val="2"/>
      </rPr>
      <t>K-56</t>
    </r>
    <r>
      <rPr>
        <sz val="10.5"/>
        <color theme="1"/>
        <rFont val="Arial"/>
        <family val="2"/>
      </rPr>
      <t xml:space="preserve"> i Bilag 3a:</t>
    </r>
  </si>
  <si>
    <r>
      <t xml:space="preserve">Kunden har følgende krav til Optionen vedrørende udvikling, test og implementering af nye Sager til Politiker for en Dag, jf. </t>
    </r>
    <r>
      <rPr>
        <i/>
        <sz val="10.5"/>
        <color theme="1"/>
        <rFont val="Arial"/>
        <family val="2"/>
      </rPr>
      <t>K-57</t>
    </r>
    <r>
      <rPr>
        <sz val="10.5"/>
        <color theme="1"/>
        <rFont val="Arial"/>
        <family val="2"/>
      </rPr>
      <t xml:space="preserve"> i Bilag 3a:</t>
    </r>
  </si>
  <si>
    <t>Der skal angives timepriser for alle relevante medarbejderkategorier for levering af timebaserede ydelser under Kontrakten.</t>
  </si>
  <si>
    <t>[Her indsættes oversigt over timepriser som bl.a. anvendes ved ændringer og vedligeholdelsesbudget]</t>
  </si>
  <si>
    <t>De løbende betalinger for brugsret til standardprogrammel efter Overtagelsesdagen skal angives.</t>
  </si>
  <si>
    <t>Eventuelle tidligere udbetalte vederlag modregnes Leverandørens vederlag ved Kundens udtræden.</t>
  </si>
  <si>
    <t>Løbende betaling for brugsret til standardprogrammel pr. år</t>
  </si>
  <si>
    <t>Det samlede vederlag for Optionen ekstra spil</t>
  </si>
  <si>
    <t>Det samlede vederlag for Optionen ny Sag</t>
  </si>
  <si>
    <t>Vedligeholdelsesbudget de første 5 år efter idriftsættelse</t>
  </si>
  <si>
    <t>Det månedlige grundvederlag for drift og support, herunder også vederlag for tilgængelig support reguleres på grundlag af den forholdsmæssige ændring i det i medfør af lovbekendtgørelse nr. 76/1999 fastsatte netto-prisindeks for oktober måned med virkning fra den følgende januar månned. Priserne er fastsat ud fra netto-prisindekset for juni måned 2017 og reguleres første gang i oktober måned 2018, med virkning fra januar 2019.</t>
  </si>
  <si>
    <t>Timepriser og tillæg reguleres på grundlag af den forholdsmæssige ændring i det i medfør af lovbekendtgørelse nr. 76/1999 fastsatte netto-prisindeks for oktober måned med virkning fra den følgende januar månned. Priserne er fastsat ud fra netto-prisindekset for juni måned 2017 og reguleres første gang i oktober måned 2018, med virkning fra januar 2019.</t>
  </si>
  <si>
    <r>
      <t xml:space="preserve">Det samlede Faste leverancevederlag må ikke overstige 15 mio. DKK ekskl. moms </t>
    </r>
    <r>
      <rPr>
        <b/>
        <sz val="10.5"/>
        <color theme="1"/>
        <rFont val="Arial"/>
        <family val="2"/>
      </rPr>
      <t>(mindstekrav)</t>
    </r>
  </si>
  <si>
    <t xml:space="preserve">Vejledning:
[Dette bilag indeholder et enkelt mindstekrav, hvilket er K-2 i afsnit 2. Øvrige dele af bilaget er forhandlingskrav.
Ved mindstekrav forstås et ufravigeligt krav, der ubetinget skal opfyldes/overholdes ved det endelige tilbud og ikke er genstand for forhandling. Forhandlingskrav kan derimod indgå i forhandlingerne, men ved afgivelse af det endelige tilbud, skal alle forhandlingskrav opfyldes/overholdes.
I bilaget anføres specifikation af leverancevederlaget og en betalingsplan herfor. Herudover anføres priserne for Leverandørens øvrige ydelser under kontrakten. 
Tilbudsgiver kan udfylde i felter markeret med gult. Det fremgår nærmere af kravene i bilaget, hvorledes det skal udfyldes. 
Ud over angivelse af specifikation samt priser på Leverandørens ydelser skal bilaget indeholde en betalingsplan for leverancevederlaget, som fastsætter, hvornår kunden skal betale leverancevederlaget. Betalingstidspunkterne bør fastlåses til afslutning af bestemte aktiviteter, der er objektivt konstaterbare, f.eks. beståede prøver. Det er vigtigt, at der er præcist match mellem aktiviteterne i betalingsplanen og tidsplanen.
Ved fastsættelsen af betalingsplanen skal statens bevillingsretlige regler iagttages, hvorefter der ikke bør være væsentlige tidsmæssige forskydninger mellem afholdelse af en udgift og leveringstidspunktet for en ydelse.
Alle priser angives i danske kr. (DKK) ekskl. moms, men inklusiv alle øvrige afgifter og told.
Tilbudsgivers besvarelse af dette bilag skal indeholde følgende:
• Specifikation af leverancevederlaget for Leverancen, jf. punkt 2
• Specifikation af vederlag for drift, support og vedligeholdelse, jf. punkt 3
• Vederlag for optioner, jf. punkt 4
• Timepriser og tillæg pr. medarbejderkategori, jf. punkt 5
• Specifikation for løbende betalinger for brugsret til standardprogrammel, jf. punkt 6
• Vederlag for kundens udtræden, jf. punkt 7
• Betalingsplan, jf. punkt 8
Tilbudsgivers specifikationer indgår i evalueringen af underkriteriet driftsøkonomi, jf. udbudsbetingelsernes punkt 7.4.4.1.]
</t>
  </si>
  <si>
    <r>
      <t>·</t>
    </r>
    <r>
      <rPr>
        <sz val="10.5"/>
        <color theme="1"/>
        <rFont val="Times New Roman"/>
        <family val="1"/>
      </rPr>
      <t xml:space="preserve">          </t>
    </r>
    <r>
      <rPr>
        <sz val="10.5"/>
        <color theme="1"/>
        <rFont val="Arial"/>
        <family val="2"/>
      </rPr>
      <t>Leverancevederlaget, jf. Kontraktens punkt 15.2 (afsnit 2)</t>
    </r>
  </si>
  <si>
    <t>Det samlede Faste leverancevederlag omfatter ikke løbende betalinger efter overtagelsesdagen.</t>
  </si>
  <si>
    <r>
      <t>Det samlede Faste leverancevederlag for Leverancen skal angives. Leverancevederlaget omfatter vederlag for samtlige ydelser, der indgår i Leverancen og er et fast vederlag (det Faste leveranc</t>
    </r>
    <r>
      <rPr>
        <sz val="10.5"/>
        <rFont val="Arial"/>
        <family val="2"/>
      </rPr>
      <t>evederlag). Leverancevederlaget omfatter ikke følgende vederlag: Timebaserede vederlag</t>
    </r>
    <r>
      <rPr>
        <sz val="10.5"/>
        <color theme="1"/>
        <rFont val="Arial"/>
        <family val="2"/>
      </rPr>
      <t>, vederlag for drift, vedligeholdelse og support og løbende betalinger for brugsret til standardprogrammel.</t>
    </r>
  </si>
  <si>
    <t xml:space="preserve">Det månedlige grundvederlag for drift og support, jf. Bilag 5, punkt 3, 5 og 6, efter Overtagelsesdag skal angives. </t>
  </si>
  <si>
    <t>I det månedlige grundvederlag indgår vederlag for tilgængelig support mellem kl. 8.00 og 16.00 på skoledage, jf. Bilag 5, punkt 5.</t>
  </si>
  <si>
    <t>Månedligt tillægsvederlag for tilgængelig support mellem kl. 16.00 og 21.00:</t>
  </si>
  <si>
    <t>Månedligt tillægsvederlag for udvidelse af tilgængelig support i tidsrummet kl.16.00-21.00 på skoledage, jf. Bilag 5, punkt 5, skal angives.</t>
  </si>
  <si>
    <t xml:space="preserve">Vedligeholdelsesbudget pr. år for de første 5 år efter idriftsættelse inkl. skønnet time- og materialeforbrug m.v. for vedligeholdelse af Leverancen skal angives. </t>
  </si>
  <si>
    <t>Specifikation pr. år inkl. skønnet time- og materialeforbrug vedlægges som appendix.</t>
  </si>
  <si>
    <t xml:space="preserve">Samlet budget pr. år indsættes i nedenstående skema vedr. vedligeholdelsesbudget. </t>
  </si>
  <si>
    <t>Det månedlige grundvederlag for drift og support, jf. K-6, indgår ikke i vedligeholdelsesbudgettet.</t>
  </si>
  <si>
    <t>Leverandørens vederlag ved Kundens udtræden kan ikke overstige vederlag for etablering af Leverancen.</t>
  </si>
  <si>
    <t>Månedligt grundvederlag for drift og support inkl. tillæg for support kl. 16-21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</si>
</sst>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Arial"/>
      <family val="2"/>
    </font>
    <font>
      <b/>
      <sz val="11"/>
      <color theme="1"/>
      <name val="Arial"/>
      <family val="2"/>
    </font>
    <font>
      <sz val="11"/>
      <color theme="1"/>
      <name val="Arial"/>
      <family val="2"/>
    </font>
    <font>
      <i/>
      <sz val="10"/>
      <color theme="1"/>
      <name val="Arial"/>
      <family val="2"/>
    </font>
    <font>
      <b/>
      <sz val="16"/>
      <color theme="1"/>
      <name val="Arial"/>
      <family val="2"/>
    </font>
    <font>
      <b/>
      <sz val="10.5"/>
      <color theme="1"/>
      <name val="Arial"/>
      <family val="2"/>
    </font>
    <font>
      <sz val="10.5"/>
      <color theme="1"/>
      <name val="Arial"/>
      <family val="2"/>
    </font>
    <font>
      <i/>
      <sz val="10.5"/>
      <color theme="1"/>
      <name val="Arial"/>
      <family val="2"/>
    </font>
    <font>
      <b/>
      <i/>
      <sz val="10.5"/>
      <color theme="1"/>
      <name val="Arial"/>
      <family val="2"/>
    </font>
    <font>
      <sz val="10.5"/>
      <color theme="1"/>
      <name val="Symbol"/>
      <family val="1"/>
      <charset val="2"/>
    </font>
    <font>
      <sz val="10.5"/>
      <color theme="1"/>
      <name val="Times New Roman"/>
      <family val="1"/>
    </font>
    <font>
      <i/>
      <sz val="11"/>
      <color theme="1"/>
      <name val="Arial"/>
      <family val="2"/>
    </font>
    <font>
      <sz val="10.5"/>
      <name val="Arial"/>
      <family val="2"/>
    </font>
    <font>
      <sz val="10.5"/>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diagonal/>
    </border>
  </borders>
  <cellStyleXfs count="1">
    <xf numFmtId="0" fontId="0" fillId="0" borderId="0"/>
  </cellStyleXfs>
  <cellXfs count="175">
    <xf numFmtId="0" fontId="0" fillId="0" borderId="0" xfId="0"/>
    <xf numFmtId="0" fontId="1" fillId="2" borderId="0" xfId="0" applyFont="1" applyFill="1"/>
    <xf numFmtId="0" fontId="0" fillId="2" borderId="0" xfId="0" applyFill="1"/>
    <xf numFmtId="0" fontId="2" fillId="2" borderId="0" xfId="0" applyFont="1" applyFill="1"/>
    <xf numFmtId="0" fontId="2" fillId="2" borderId="0" xfId="0" applyFont="1" applyFill="1" applyBorder="1"/>
    <xf numFmtId="0" fontId="5" fillId="2" borderId="0" xfId="0" applyFont="1" applyFill="1"/>
    <xf numFmtId="0" fontId="6" fillId="2" borderId="0" xfId="0" applyFont="1" applyFill="1"/>
    <xf numFmtId="0" fontId="7" fillId="2" borderId="0" xfId="0" applyFont="1" applyFill="1" applyAlignment="1">
      <alignment horizontal="justify" vertical="center"/>
    </xf>
    <xf numFmtId="0" fontId="7" fillId="2" borderId="0" xfId="0" applyFont="1" applyFill="1" applyAlignment="1">
      <alignment vertical="top"/>
    </xf>
    <xf numFmtId="0" fontId="6" fillId="2" borderId="0" xfId="0" applyFont="1" applyFill="1" applyBorder="1"/>
    <xf numFmtId="0" fontId="6" fillId="2" borderId="8" xfId="0" applyFont="1" applyFill="1" applyBorder="1"/>
    <xf numFmtId="0" fontId="7" fillId="2" borderId="0" xfId="0" applyFont="1" applyFill="1"/>
    <xf numFmtId="0" fontId="7" fillId="2" borderId="0" xfId="0" applyFont="1" applyFill="1" applyAlignment="1">
      <alignment horizontal="left" vertical="top"/>
    </xf>
    <xf numFmtId="0" fontId="6" fillId="2" borderId="0" xfId="0" applyFont="1" applyFill="1" applyAlignment="1">
      <alignment wrapText="1"/>
    </xf>
    <xf numFmtId="49" fontId="6" fillId="2" borderId="0" xfId="0" applyNumberFormat="1" applyFont="1" applyFill="1" applyBorder="1"/>
    <xf numFmtId="0" fontId="7" fillId="2" borderId="0" xfId="0" applyFont="1" applyFill="1" applyAlignment="1">
      <alignment wrapText="1"/>
    </xf>
    <xf numFmtId="0" fontId="7" fillId="2" borderId="0" xfId="0" applyFont="1" applyFill="1" applyAlignment="1">
      <alignment vertical="top" wrapText="1"/>
    </xf>
    <xf numFmtId="0" fontId="8" fillId="2" borderId="23" xfId="0" applyFont="1" applyFill="1" applyBorder="1"/>
    <xf numFmtId="0" fontId="6" fillId="2" borderId="0" xfId="0" applyFont="1" applyFill="1" applyAlignment="1">
      <alignment horizontal="left" wrapText="1"/>
    </xf>
    <xf numFmtId="0" fontId="6" fillId="2" borderId="0" xfId="0" applyFont="1" applyFill="1" applyAlignment="1">
      <alignment horizontal="left" vertical="top" wrapText="1"/>
    </xf>
    <xf numFmtId="0" fontId="6" fillId="2" borderId="20" xfId="0" applyFont="1" applyFill="1" applyBorder="1"/>
    <xf numFmtId="0" fontId="6" fillId="2" borderId="24" xfId="0" applyFont="1" applyFill="1" applyBorder="1"/>
    <xf numFmtId="0" fontId="6" fillId="2" borderId="8" xfId="0" quotePrefix="1" applyFont="1" applyFill="1" applyBorder="1"/>
    <xf numFmtId="0" fontId="6" fillId="2" borderId="26" xfId="0" applyFont="1" applyFill="1" applyBorder="1"/>
    <xf numFmtId="0" fontId="6" fillId="2" borderId="27" xfId="0" applyFont="1" applyFill="1" applyBorder="1"/>
    <xf numFmtId="0" fontId="6" fillId="2" borderId="8" xfId="0" applyFont="1" applyFill="1" applyBorder="1" applyAlignment="1">
      <alignment horizontal="left"/>
    </xf>
    <xf numFmtId="0" fontId="6" fillId="2" borderId="19" xfId="0" applyFont="1" applyFill="1" applyBorder="1" applyAlignment="1">
      <alignment horizontal="left"/>
    </xf>
    <xf numFmtId="0" fontId="6" fillId="0" borderId="0" xfId="0" applyFont="1" applyFill="1" applyAlignment="1">
      <alignment horizontal="justify" vertical="center"/>
    </xf>
    <xf numFmtId="0" fontId="7" fillId="2" borderId="0" xfId="0" applyFont="1" applyFill="1" applyAlignment="1">
      <alignment horizontal="left" vertical="center"/>
    </xf>
    <xf numFmtId="0" fontId="6"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vertical="center"/>
    </xf>
    <xf numFmtId="0" fontId="0" fillId="2" borderId="0" xfId="0" applyFill="1" applyBorder="1"/>
    <xf numFmtId="0" fontId="6" fillId="2" borderId="31" xfId="0" applyFont="1" applyFill="1" applyBorder="1"/>
    <xf numFmtId="0" fontId="0" fillId="2" borderId="31" xfId="0" applyFill="1" applyBorder="1"/>
    <xf numFmtId="0" fontId="5" fillId="2" borderId="0" xfId="0" applyFont="1" applyFill="1" applyBorder="1"/>
    <xf numFmtId="0" fontId="2" fillId="2" borderId="31" xfId="0" applyFont="1" applyFill="1" applyBorder="1"/>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6" fillId="2" borderId="0" xfId="0" applyFont="1" applyFill="1" applyAlignment="1">
      <alignment horizontal="left" vertical="top"/>
    </xf>
    <xf numFmtId="0" fontId="6" fillId="3" borderId="19" xfId="0" applyFont="1" applyFill="1" applyBorder="1"/>
    <xf numFmtId="0" fontId="8" fillId="2" borderId="28" xfId="0" applyFont="1" applyFill="1" applyBorder="1"/>
    <xf numFmtId="0" fontId="8" fillId="2" borderId="14" xfId="0" applyFont="1" applyFill="1" applyBorder="1"/>
    <xf numFmtId="0" fontId="8" fillId="2" borderId="13" xfId="0" applyFont="1" applyFill="1" applyBorder="1"/>
    <xf numFmtId="0" fontId="8" fillId="2" borderId="9" xfId="0" applyFont="1" applyFill="1" applyBorder="1"/>
    <xf numFmtId="0" fontId="8" fillId="2" borderId="25" xfId="0" applyFont="1" applyFill="1" applyBorder="1"/>
    <xf numFmtId="0" fontId="8" fillId="2" borderId="4" xfId="0" applyFont="1" applyFill="1" applyBorder="1"/>
    <xf numFmtId="0" fontId="8" fillId="2" borderId="0" xfId="0" applyFont="1" applyFill="1" applyAlignment="1">
      <alignment horizontal="left" vertical="top"/>
    </xf>
    <xf numFmtId="0" fontId="8" fillId="2" borderId="0" xfId="0" applyFont="1" applyFill="1"/>
    <xf numFmtId="0" fontId="8" fillId="2" borderId="12" xfId="0" applyFont="1" applyFill="1" applyBorder="1"/>
    <xf numFmtId="0" fontId="8" fillId="2" borderId="11" xfId="0" applyFont="1" applyFill="1" applyBorder="1"/>
    <xf numFmtId="0" fontId="6" fillId="4" borderId="0" xfId="0" applyFont="1" applyFill="1" applyBorder="1"/>
    <xf numFmtId="0" fontId="6" fillId="4" borderId="8" xfId="0" applyFont="1" applyFill="1" applyBorder="1"/>
    <xf numFmtId="0" fontId="7" fillId="3" borderId="8" xfId="0" applyFont="1" applyFill="1" applyBorder="1"/>
    <xf numFmtId="0" fontId="6" fillId="3" borderId="0" xfId="0" applyFont="1" applyFill="1" applyBorder="1"/>
    <xf numFmtId="0" fontId="6" fillId="3" borderId="1" xfId="0" applyFont="1" applyFill="1" applyBorder="1"/>
    <xf numFmtId="0" fontId="6" fillId="3" borderId="8" xfId="0" applyFont="1" applyFill="1" applyBorder="1"/>
    <xf numFmtId="0" fontId="6" fillId="3" borderId="9" xfId="0" applyFont="1" applyFill="1" applyBorder="1"/>
    <xf numFmtId="0" fontId="6" fillId="3" borderId="25" xfId="0" applyFont="1" applyFill="1" applyBorder="1"/>
    <xf numFmtId="0" fontId="6" fillId="3" borderId="10" xfId="0" applyFont="1" applyFill="1" applyBorder="1"/>
    <xf numFmtId="0" fontId="8" fillId="2" borderId="13"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2" xfId="0" applyFont="1" applyFill="1" applyBorder="1" applyAlignment="1">
      <alignment horizontal="left" vertical="center" wrapText="1"/>
    </xf>
    <xf numFmtId="0" fontId="8" fillId="2" borderId="12" xfId="0" applyFont="1" applyFill="1" applyBorder="1" applyAlignment="1">
      <alignment vertical="center"/>
    </xf>
    <xf numFmtId="0" fontId="8" fillId="2" borderId="14" xfId="0" applyFont="1" applyFill="1" applyBorder="1" applyAlignment="1">
      <alignment wrapText="1"/>
    </xf>
    <xf numFmtId="3" fontId="6" fillId="2" borderId="1" xfId="0" applyNumberFormat="1" applyFont="1" applyFill="1" applyBorder="1"/>
    <xf numFmtId="0" fontId="6" fillId="2" borderId="1" xfId="0" applyFont="1" applyFill="1" applyBorder="1" applyAlignment="1">
      <alignment horizontal="right"/>
    </xf>
    <xf numFmtId="3" fontId="6" fillId="2" borderId="15" xfId="0" applyNumberFormat="1" applyFont="1" applyFill="1" applyBorder="1" applyAlignment="1">
      <alignment horizontal="right"/>
    </xf>
    <xf numFmtId="3" fontId="6" fillId="4" borderId="1" xfId="0" applyNumberFormat="1" applyFont="1" applyFill="1" applyBorder="1"/>
    <xf numFmtId="0" fontId="6" fillId="4" borderId="1" xfId="0" applyFont="1" applyFill="1" applyBorder="1" applyAlignment="1">
      <alignment horizontal="right"/>
    </xf>
    <xf numFmtId="3" fontId="6" fillId="4" borderId="15" xfId="0" applyNumberFormat="1" applyFont="1" applyFill="1" applyBorder="1" applyAlignment="1">
      <alignment horizontal="right"/>
    </xf>
    <xf numFmtId="3" fontId="6" fillId="2" borderId="3" xfId="0" applyNumberFormat="1" applyFont="1" applyFill="1" applyBorder="1" applyAlignment="1">
      <alignment horizontal="right"/>
    </xf>
    <xf numFmtId="0" fontId="6" fillId="2" borderId="3" xfId="0" applyFont="1" applyFill="1" applyBorder="1" applyAlignment="1">
      <alignment horizontal="right"/>
    </xf>
    <xf numFmtId="3" fontId="6" fillId="2" borderId="10" xfId="0" applyNumberFormat="1" applyFont="1" applyFill="1" applyBorder="1"/>
    <xf numFmtId="0" fontId="6" fillId="2" borderId="10" xfId="0" applyFont="1" applyFill="1" applyBorder="1" applyAlignment="1">
      <alignment horizontal="right"/>
    </xf>
    <xf numFmtId="3" fontId="6" fillId="2" borderId="16" xfId="0" applyNumberFormat="1" applyFont="1" applyFill="1" applyBorder="1" applyAlignment="1">
      <alignment horizontal="right"/>
    </xf>
    <xf numFmtId="0" fontId="8" fillId="2" borderId="23" xfId="0" applyFont="1" applyFill="1" applyBorder="1" applyAlignment="1">
      <alignment vertical="center"/>
    </xf>
    <xf numFmtId="0" fontId="6" fillId="2" borderId="0" xfId="0" applyFont="1" applyFill="1" applyAlignment="1">
      <alignment vertical="top"/>
    </xf>
    <xf numFmtId="3" fontId="6" fillId="3" borderId="4" xfId="0" applyNumberFormat="1" applyFont="1" applyFill="1" applyBorder="1"/>
    <xf numFmtId="3" fontId="6" fillId="3" borderId="18" xfId="0" applyNumberFormat="1" applyFont="1" applyFill="1" applyBorder="1"/>
    <xf numFmtId="3" fontId="6" fillId="3" borderId="15" xfId="0" applyNumberFormat="1" applyFont="1" applyFill="1" applyBorder="1"/>
    <xf numFmtId="3" fontId="8" fillId="2" borderId="4" xfId="0" applyNumberFormat="1" applyFont="1" applyFill="1" applyBorder="1"/>
    <xf numFmtId="3" fontId="6" fillId="3" borderId="6" xfId="0" applyNumberFormat="1" applyFont="1" applyFill="1" applyBorder="1"/>
    <xf numFmtId="3" fontId="6" fillId="3" borderId="6" xfId="0" applyNumberFormat="1" applyFont="1" applyFill="1" applyBorder="1" applyProtection="1">
      <protection locked="0"/>
    </xf>
    <xf numFmtId="3" fontId="5" fillId="2" borderId="4" xfId="0" applyNumberFormat="1" applyFont="1" applyFill="1" applyBorder="1"/>
    <xf numFmtId="3" fontId="6" fillId="3" borderId="19" xfId="0" applyNumberFormat="1" applyFont="1" applyFill="1" applyBorder="1"/>
    <xf numFmtId="3" fontId="6" fillId="2" borderId="23" xfId="0" applyNumberFormat="1" applyFont="1" applyFill="1" applyBorder="1"/>
    <xf numFmtId="49" fontId="6" fillId="3" borderId="8" xfId="0" applyNumberFormat="1" applyFont="1" applyFill="1" applyBorder="1"/>
    <xf numFmtId="49" fontId="6" fillId="3" borderId="17" xfId="0" applyNumberFormat="1" applyFont="1" applyFill="1" applyBorder="1"/>
    <xf numFmtId="3" fontId="6" fillId="3" borderId="8" xfId="0" applyNumberFormat="1" applyFont="1" applyFill="1" applyBorder="1"/>
    <xf numFmtId="3" fontId="6" fillId="3" borderId="1" xfId="0" applyNumberFormat="1" applyFont="1" applyFill="1" applyBorder="1"/>
    <xf numFmtId="3" fontId="6" fillId="3" borderId="17" xfId="0" applyNumberFormat="1" applyFont="1" applyFill="1" applyBorder="1"/>
    <xf numFmtId="3" fontId="6" fillId="3" borderId="10" xfId="0" applyNumberFormat="1" applyFont="1" applyFill="1" applyBorder="1"/>
    <xf numFmtId="3" fontId="6" fillId="3" borderId="16" xfId="0" applyNumberFormat="1" applyFont="1" applyFill="1" applyBorder="1"/>
    <xf numFmtId="0" fontId="6" fillId="3" borderId="8" xfId="0" applyNumberFormat="1" applyFont="1" applyFill="1" applyBorder="1"/>
    <xf numFmtId="0" fontId="6" fillId="3" borderId="1" xfId="0" applyNumberFormat="1" applyFont="1" applyFill="1" applyBorder="1"/>
    <xf numFmtId="0" fontId="6" fillId="3" borderId="17" xfId="0" applyNumberFormat="1" applyFont="1" applyFill="1" applyBorder="1"/>
    <xf numFmtId="0" fontId="6" fillId="3" borderId="10" xfId="0" applyNumberFormat="1" applyFont="1" applyFill="1" applyBorder="1"/>
    <xf numFmtId="3" fontId="7" fillId="3" borderId="6" xfId="0" applyNumberFormat="1" applyFont="1" applyFill="1" applyBorder="1"/>
    <xf numFmtId="3" fontId="6" fillId="3" borderId="7" xfId="0" applyNumberFormat="1" applyFont="1" applyFill="1" applyBorder="1"/>
    <xf numFmtId="3" fontId="8" fillId="2" borderId="7" xfId="0" applyNumberFormat="1" applyFont="1" applyFill="1" applyBorder="1"/>
    <xf numFmtId="3" fontId="0" fillId="3" borderId="4" xfId="0" applyNumberFormat="1" applyFill="1" applyBorder="1"/>
    <xf numFmtId="0" fontId="6" fillId="2" borderId="0" xfId="0" applyFont="1" applyFill="1" applyAlignment="1">
      <alignment vertical="top" wrapText="1"/>
    </xf>
    <xf numFmtId="0" fontId="13" fillId="2" borderId="0" xfId="0" applyFont="1" applyFill="1" applyAlignment="1">
      <alignment horizontal="left" vertical="top" wrapText="1"/>
    </xf>
    <xf numFmtId="0" fontId="13" fillId="2" borderId="0" xfId="0" applyFont="1" applyFill="1"/>
    <xf numFmtId="0" fontId="3" fillId="2" borderId="31" xfId="0" applyFont="1" applyFill="1" applyBorder="1" applyAlignment="1">
      <alignment horizontal="right" vertical="top"/>
    </xf>
    <xf numFmtId="0" fontId="4" fillId="2" borderId="0" xfId="0" applyFont="1" applyFill="1" applyAlignment="1">
      <alignment horizontal="center" vertical="top" wrapText="1"/>
    </xf>
    <xf numFmtId="0" fontId="7" fillId="2" borderId="0" xfId="0" applyFont="1" applyFill="1" applyAlignment="1">
      <alignment horizontal="left" vertical="top" wrapText="1"/>
    </xf>
    <xf numFmtId="0" fontId="9" fillId="2" borderId="0" xfId="0" applyFont="1" applyFill="1" applyAlignment="1">
      <alignment vertical="center"/>
    </xf>
    <xf numFmtId="0" fontId="9" fillId="2" borderId="0" xfId="0" applyFont="1" applyFill="1" applyAlignment="1">
      <alignment horizontal="left" vertical="center"/>
    </xf>
    <xf numFmtId="0" fontId="6" fillId="2" borderId="8" xfId="0" applyFont="1" applyFill="1" applyBorder="1" applyAlignment="1">
      <alignment horizontal="left"/>
    </xf>
    <xf numFmtId="0" fontId="6" fillId="2" borderId="19" xfId="0" applyFont="1" applyFill="1" applyBorder="1" applyAlignment="1">
      <alignment horizontal="left"/>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8" fillId="2" borderId="9" xfId="0" applyFont="1" applyFill="1" applyBorder="1" applyAlignment="1">
      <alignment horizontal="left" vertical="center"/>
    </xf>
    <xf numFmtId="0" fontId="8" fillId="2" borderId="22" xfId="0" applyFont="1" applyFill="1" applyBorder="1" applyAlignment="1">
      <alignment horizontal="left" vertical="center"/>
    </xf>
    <xf numFmtId="0" fontId="6" fillId="2" borderId="20" xfId="0" applyFont="1" applyFill="1" applyBorder="1" applyAlignment="1">
      <alignment horizontal="left"/>
    </xf>
    <xf numFmtId="0" fontId="6" fillId="2" borderId="21" xfId="0" applyFont="1" applyFill="1" applyBorder="1" applyAlignment="1">
      <alignment horizontal="left"/>
    </xf>
    <xf numFmtId="0" fontId="6" fillId="2" borderId="0" xfId="0" applyFont="1" applyFill="1" applyAlignment="1">
      <alignment horizontal="left" vertical="top" wrapText="1"/>
    </xf>
    <xf numFmtId="0" fontId="6" fillId="0" borderId="0" xfId="0" applyFont="1" applyAlignment="1">
      <alignment horizontal="left" vertical="top" wrapText="1"/>
    </xf>
    <xf numFmtId="0" fontId="7" fillId="3" borderId="8" xfId="0" applyFont="1" applyFill="1" applyBorder="1" applyAlignment="1">
      <alignment horizontal="left"/>
    </xf>
    <xf numFmtId="0" fontId="7" fillId="3" borderId="19" xfId="0" applyFont="1" applyFill="1" applyBorder="1" applyAlignment="1">
      <alignment horizontal="left"/>
    </xf>
    <xf numFmtId="0" fontId="8" fillId="2" borderId="13" xfId="0" applyFont="1" applyFill="1" applyBorder="1" applyAlignment="1"/>
    <xf numFmtId="0" fontId="8" fillId="2" borderId="23" xfId="0" applyFont="1" applyFill="1" applyBorder="1" applyAlignment="1"/>
    <xf numFmtId="0" fontId="6" fillId="2" borderId="8" xfId="0" applyFont="1" applyFill="1" applyBorder="1" applyAlignment="1"/>
    <xf numFmtId="0" fontId="6" fillId="2" borderId="19" xfId="0" applyFont="1" applyFill="1" applyBorder="1" applyAlignment="1"/>
    <xf numFmtId="0" fontId="6" fillId="0" borderId="8" xfId="0" applyFont="1" applyFill="1" applyBorder="1" applyAlignment="1"/>
    <xf numFmtId="0" fontId="6" fillId="0" borderId="19" xfId="0" applyFont="1" applyFill="1" applyBorder="1" applyAlignment="1"/>
    <xf numFmtId="0" fontId="13" fillId="2" borderId="0" xfId="0" applyFont="1" applyFill="1" applyAlignment="1">
      <alignment horizontal="left" vertical="top" wrapText="1"/>
    </xf>
    <xf numFmtId="0" fontId="5" fillId="2" borderId="0" xfId="0" applyFont="1" applyFill="1" applyBorder="1" applyAlignment="1">
      <alignment vertical="top" wrapText="1"/>
    </xf>
    <xf numFmtId="0" fontId="13" fillId="2" borderId="0" xfId="0" applyFont="1" applyFill="1" applyAlignment="1">
      <alignment vertical="top"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8" fillId="2" borderId="13" xfId="0" applyFont="1" applyFill="1" applyBorder="1" applyAlignment="1">
      <alignment horizontal="left"/>
    </xf>
    <xf numFmtId="0" fontId="8" fillId="2" borderId="23" xfId="0" applyFont="1" applyFill="1" applyBorder="1" applyAlignment="1">
      <alignment horizontal="left"/>
    </xf>
    <xf numFmtId="0" fontId="6" fillId="3" borderId="8" xfId="0" applyFont="1" applyFill="1" applyBorder="1" applyAlignment="1">
      <alignment horizontal="left"/>
    </xf>
    <xf numFmtId="0" fontId="6" fillId="3" borderId="19" xfId="0" applyFont="1" applyFill="1" applyBorder="1" applyAlignment="1">
      <alignment horizontal="left"/>
    </xf>
    <xf numFmtId="0" fontId="6" fillId="3" borderId="9" xfId="0" applyFont="1" applyFill="1" applyBorder="1" applyAlignment="1">
      <alignment horizontal="left"/>
    </xf>
    <xf numFmtId="0" fontId="6" fillId="3" borderId="22" xfId="0" applyFont="1" applyFill="1" applyBorder="1" applyAlignment="1">
      <alignment horizontal="left"/>
    </xf>
    <xf numFmtId="0" fontId="8" fillId="2" borderId="13" xfId="0" applyFont="1" applyFill="1" applyBorder="1" applyAlignment="1">
      <alignment horizontal="left" wrapText="1"/>
    </xf>
    <xf numFmtId="0" fontId="8" fillId="2" borderId="23" xfId="0" applyFont="1" applyFill="1" applyBorder="1" applyAlignment="1">
      <alignment horizontal="left" wrapText="1"/>
    </xf>
    <xf numFmtId="0" fontId="6" fillId="0" borderId="0" xfId="0" applyFont="1" applyAlignment="1">
      <alignment horizontal="left" wrapText="1"/>
    </xf>
    <xf numFmtId="0" fontId="7" fillId="3" borderId="20" xfId="0" applyFont="1" applyFill="1" applyBorder="1" applyAlignment="1"/>
    <xf numFmtId="0" fontId="7" fillId="3" borderId="21" xfId="0" applyFont="1" applyFill="1" applyBorder="1" applyAlignment="1"/>
    <xf numFmtId="0" fontId="6" fillId="2" borderId="0" xfId="0" applyFont="1" applyFill="1" applyAlignment="1">
      <alignment wrapText="1"/>
    </xf>
    <xf numFmtId="0" fontId="6" fillId="2" borderId="0" xfId="0" applyFont="1" applyFill="1" applyAlignment="1">
      <alignment vertical="top" wrapText="1"/>
    </xf>
    <xf numFmtId="0" fontId="8" fillId="2" borderId="13" xfId="0" applyFont="1" applyFill="1" applyBorder="1" applyAlignment="1">
      <alignment vertical="center" wrapText="1"/>
    </xf>
    <xf numFmtId="0" fontId="8" fillId="2" borderId="23" xfId="0" applyFont="1" applyFill="1" applyBorder="1" applyAlignment="1">
      <alignment vertical="center" wrapText="1"/>
    </xf>
    <xf numFmtId="0" fontId="7" fillId="2" borderId="0" xfId="0" applyFont="1" applyFill="1" applyAlignment="1">
      <alignment horizontal="left" wrapText="1"/>
    </xf>
    <xf numFmtId="0" fontId="6" fillId="2" borderId="0" xfId="0" applyFont="1" applyFill="1" applyAlignment="1">
      <alignment vertical="center"/>
    </xf>
    <xf numFmtId="0" fontId="7" fillId="2" borderId="0" xfId="0" applyFont="1" applyFill="1" applyAlignment="1">
      <alignment wrapText="1"/>
    </xf>
    <xf numFmtId="0" fontId="7" fillId="2" borderId="0" xfId="0" applyFont="1" applyFill="1" applyAlignment="1">
      <alignment horizontal="left" vertical="center"/>
    </xf>
    <xf numFmtId="0" fontId="11" fillId="2" borderId="0" xfId="0" applyFont="1" applyFill="1" applyAlignment="1">
      <alignment horizontal="left" wrapText="1"/>
    </xf>
    <xf numFmtId="0" fontId="6" fillId="2" borderId="8" xfId="0" applyFont="1" applyFill="1" applyBorder="1" applyAlignment="1">
      <alignment horizontal="left" vertical="center"/>
    </xf>
    <xf numFmtId="0" fontId="6" fillId="2" borderId="24" xfId="0" applyFont="1" applyFill="1" applyBorder="1" applyAlignment="1">
      <alignment horizontal="left"/>
    </xf>
    <xf numFmtId="0" fontId="6" fillId="2" borderId="29" xfId="0" applyFont="1" applyFill="1" applyBorder="1" applyAlignment="1">
      <alignment horizontal="left"/>
    </xf>
    <xf numFmtId="0" fontId="6" fillId="2" borderId="0" xfId="0" applyFont="1" applyFill="1" applyBorder="1" applyAlignment="1">
      <alignment horizontal="left"/>
    </xf>
    <xf numFmtId="0" fontId="6" fillId="2" borderId="2" xfId="0" applyFont="1" applyFill="1" applyBorder="1" applyAlignment="1">
      <alignment horizontal="left"/>
    </xf>
    <xf numFmtId="0" fontId="6" fillId="2" borderId="9" xfId="0" applyFont="1" applyFill="1" applyBorder="1" applyAlignment="1"/>
    <xf numFmtId="0" fontId="6" fillId="2" borderId="25" xfId="0" applyFont="1" applyFill="1" applyBorder="1" applyAlignment="1"/>
    <xf numFmtId="0" fontId="6" fillId="2" borderId="30" xfId="0" applyFont="1" applyFill="1" applyBorder="1" applyAlignment="1"/>
    <xf numFmtId="3" fontId="5" fillId="0" borderId="5" xfId="0" applyNumberFormat="1" applyFont="1" applyFill="1" applyBorder="1" applyAlignment="1">
      <alignment vertical="center"/>
    </xf>
    <xf numFmtId="3" fontId="5" fillId="0" borderId="7" xfId="0" applyNumberFormat="1" applyFont="1" applyFill="1" applyBorder="1" applyAlignment="1">
      <alignment vertical="center"/>
    </xf>
    <xf numFmtId="0" fontId="5" fillId="2" borderId="20" xfId="0" applyFont="1" applyFill="1" applyBorder="1" applyAlignment="1">
      <alignment horizontal="left" vertical="center"/>
    </xf>
    <xf numFmtId="0" fontId="5" fillId="2" borderId="24" xfId="0" applyFont="1" applyFill="1" applyBorder="1" applyAlignment="1">
      <alignment horizontal="left" vertical="center"/>
    </xf>
    <xf numFmtId="0" fontId="5" fillId="2" borderId="21" xfId="0" applyFont="1" applyFill="1" applyBorder="1" applyAlignment="1">
      <alignment horizontal="left" vertical="center"/>
    </xf>
    <xf numFmtId="0" fontId="5" fillId="2" borderId="9" xfId="0" applyFont="1" applyFill="1" applyBorder="1" applyAlignment="1">
      <alignment horizontal="left" vertical="center"/>
    </xf>
    <xf numFmtId="0" fontId="5" fillId="2" borderId="25" xfId="0" applyFont="1" applyFill="1" applyBorder="1" applyAlignment="1">
      <alignment horizontal="left" vertical="center"/>
    </xf>
    <xf numFmtId="0" fontId="5" fillId="2" borderId="22" xfId="0" applyFont="1" applyFill="1" applyBorder="1" applyAlignment="1">
      <alignment horizontal="left" vertical="center"/>
    </xf>
    <xf numFmtId="0" fontId="6" fillId="2" borderId="8" xfId="0" applyFont="1" applyFill="1" applyBorder="1" applyAlignment="1">
      <alignment horizontal="left" wrapText="1"/>
    </xf>
    <xf numFmtId="0" fontId="6" fillId="2" borderId="0" xfId="0" applyFont="1" applyFill="1" applyBorder="1" applyAlignment="1">
      <alignment horizontal="left" wrapText="1"/>
    </xf>
    <xf numFmtId="0" fontId="6" fillId="2"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35" zoomScale="145" zoomScaleNormal="145" workbookViewId="0">
      <selection activeCell="A8" sqref="A8"/>
    </sheetView>
  </sheetViews>
  <sheetFormatPr defaultColWidth="9.1328125" defaultRowHeight="12.75" x14ac:dyDescent="0.35"/>
  <cols>
    <col min="1" max="3" width="9.1328125" style="2"/>
    <col min="4" max="4" width="8" style="2" customWidth="1"/>
    <col min="5" max="8" width="9.1328125" style="2"/>
    <col min="9" max="9" width="7.53125" style="2" customWidth="1"/>
    <col min="10" max="10" width="9.3984375" style="2" customWidth="1"/>
    <col min="11" max="16384" width="9.1328125" style="2"/>
  </cols>
  <sheetData>
    <row r="1" spans="1:10" x14ac:dyDescent="0.35">
      <c r="A1" s="106"/>
      <c r="B1" s="106"/>
      <c r="C1" s="106"/>
      <c r="D1" s="106"/>
      <c r="E1" s="106"/>
      <c r="F1" s="106"/>
      <c r="G1" s="106"/>
      <c r="H1" s="106"/>
      <c r="I1" s="106"/>
      <c r="J1" s="106"/>
    </row>
    <row r="2" spans="1:10" ht="6" customHeight="1" x14ac:dyDescent="0.35">
      <c r="A2" s="32"/>
      <c r="B2" s="32"/>
      <c r="C2" s="32"/>
      <c r="D2" s="32"/>
      <c r="E2" s="32"/>
      <c r="F2" s="32"/>
      <c r="G2" s="32"/>
      <c r="H2" s="32"/>
      <c r="I2" s="32"/>
      <c r="J2" s="32"/>
    </row>
    <row r="3" spans="1:10" x14ac:dyDescent="0.35">
      <c r="A3" s="32"/>
      <c r="B3" s="32"/>
      <c r="C3" s="32"/>
      <c r="D3" s="32"/>
      <c r="E3" s="32"/>
      <c r="F3" s="32"/>
      <c r="G3" s="32"/>
      <c r="H3" s="32"/>
      <c r="I3" s="32"/>
      <c r="J3" s="32"/>
    </row>
    <row r="18" spans="1:10" ht="20.75" customHeight="1" x14ac:dyDescent="0.35">
      <c r="A18" s="107" t="s">
        <v>77</v>
      </c>
      <c r="B18" s="107"/>
      <c r="C18" s="107"/>
      <c r="D18" s="107"/>
      <c r="E18" s="107"/>
      <c r="F18" s="107"/>
      <c r="G18" s="107"/>
      <c r="H18" s="107"/>
      <c r="I18" s="107"/>
      <c r="J18" s="107"/>
    </row>
    <row r="19" spans="1:10" ht="12.75" customHeight="1" x14ac:dyDescent="0.35">
      <c r="A19" s="107"/>
      <c r="B19" s="107"/>
      <c r="C19" s="107"/>
      <c r="D19" s="107"/>
      <c r="E19" s="107"/>
      <c r="F19" s="107"/>
      <c r="G19" s="107"/>
      <c r="H19" s="107"/>
      <c r="I19" s="107"/>
      <c r="J19" s="107"/>
    </row>
    <row r="20" spans="1:10" ht="12.75" customHeight="1" x14ac:dyDescent="0.35">
      <c r="A20" s="107"/>
      <c r="B20" s="107"/>
      <c r="C20" s="107"/>
      <c r="D20" s="107"/>
      <c r="E20" s="107"/>
      <c r="F20" s="107"/>
      <c r="G20" s="107"/>
      <c r="H20" s="107"/>
      <c r="I20" s="107"/>
      <c r="J20" s="107"/>
    </row>
    <row r="21" spans="1:10" ht="12.75" customHeight="1" x14ac:dyDescent="0.35">
      <c r="A21" s="107"/>
      <c r="B21" s="107"/>
      <c r="C21" s="107"/>
      <c r="D21" s="107"/>
      <c r="E21" s="107"/>
      <c r="F21" s="107"/>
      <c r="G21" s="107"/>
      <c r="H21" s="107"/>
      <c r="I21" s="107"/>
      <c r="J21" s="107"/>
    </row>
    <row r="22" spans="1:10" ht="12.75" customHeight="1" x14ac:dyDescent="0.35">
      <c r="A22" s="107"/>
      <c r="B22" s="107"/>
      <c r="C22" s="107"/>
      <c r="D22" s="107"/>
      <c r="E22" s="107"/>
      <c r="F22" s="107"/>
      <c r="G22" s="107"/>
      <c r="H22" s="107"/>
      <c r="I22" s="107"/>
      <c r="J22" s="107"/>
    </row>
  </sheetData>
  <mergeCells count="2">
    <mergeCell ref="A1:J1"/>
    <mergeCell ref="A18:J22"/>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defaultColWidth="9.1328125" defaultRowHeight="12.75" x14ac:dyDescent="0.35"/>
  <cols>
    <col min="1" max="1" width="7.3984375" style="2" customWidth="1"/>
    <col min="2" max="8" width="9.1328125" style="2"/>
    <col min="9" max="9" width="13.6640625" style="2" customWidth="1"/>
    <col min="10" max="16384" width="9.1328125" style="2"/>
  </cols>
  <sheetData>
    <row r="1" spans="1:10" x14ac:dyDescent="0.35">
      <c r="A1" s="34"/>
      <c r="B1" s="34"/>
      <c r="C1" s="34"/>
      <c r="D1" s="34"/>
      <c r="E1" s="34"/>
      <c r="F1" s="34"/>
      <c r="G1" s="34"/>
      <c r="H1" s="34"/>
      <c r="I1" s="34"/>
    </row>
    <row r="2" spans="1:10" ht="13.5" x14ac:dyDescent="0.4">
      <c r="A2" s="5" t="s">
        <v>50</v>
      </c>
      <c r="B2" s="6"/>
      <c r="C2" s="6"/>
      <c r="D2" s="6"/>
      <c r="E2" s="6"/>
      <c r="F2" s="6"/>
      <c r="G2" s="6"/>
      <c r="H2" s="6"/>
      <c r="I2" s="6"/>
      <c r="J2" s="6"/>
    </row>
    <row r="3" spans="1:10" ht="13.15" x14ac:dyDescent="0.35">
      <c r="A3" s="6"/>
      <c r="B3" s="6"/>
      <c r="C3" s="6"/>
      <c r="D3" s="6"/>
      <c r="E3" s="6"/>
      <c r="F3" s="6"/>
      <c r="G3" s="6"/>
      <c r="H3" s="6"/>
      <c r="I3" s="6"/>
      <c r="J3" s="6"/>
    </row>
    <row r="4" spans="1:10" s="6" customFormat="1" ht="13.15" x14ac:dyDescent="0.35">
      <c r="A4" s="154" t="s">
        <v>114</v>
      </c>
      <c r="B4" s="154"/>
      <c r="C4" s="154"/>
      <c r="D4" s="154"/>
      <c r="E4" s="154"/>
      <c r="F4" s="154"/>
      <c r="G4" s="154"/>
      <c r="H4" s="154"/>
      <c r="I4" s="154"/>
    </row>
    <row r="5" spans="1:10" s="6" customFormat="1" ht="13.15" x14ac:dyDescent="0.35">
      <c r="A5" s="7"/>
    </row>
    <row r="6" spans="1:10" s="6" customFormat="1" ht="29.25" customHeight="1" x14ac:dyDescent="0.35">
      <c r="A6" s="8" t="s">
        <v>51</v>
      </c>
      <c r="B6" s="134" t="s">
        <v>54</v>
      </c>
      <c r="C6" s="134"/>
      <c r="D6" s="134"/>
      <c r="E6" s="134"/>
      <c r="F6" s="134"/>
      <c r="G6" s="134"/>
      <c r="H6" s="134"/>
      <c r="I6" s="134"/>
    </row>
    <row r="7" spans="1:10" s="6" customFormat="1" ht="13.15" x14ac:dyDescent="0.35"/>
    <row r="8" spans="1:10" s="6" customFormat="1" ht="27" customHeight="1" x14ac:dyDescent="0.35">
      <c r="A8" s="8" t="s">
        <v>52</v>
      </c>
      <c r="B8" s="147" t="s">
        <v>53</v>
      </c>
      <c r="C8" s="147"/>
      <c r="D8" s="147"/>
      <c r="E8" s="147"/>
      <c r="F8" s="147"/>
      <c r="G8" s="147"/>
      <c r="H8" s="147"/>
      <c r="I8" s="147"/>
    </row>
    <row r="9" spans="1:10" s="6" customFormat="1" ht="13.15" x14ac:dyDescent="0.35"/>
    <row r="10" spans="1:10" s="6" customFormat="1" ht="12.75" customHeight="1" x14ac:dyDescent="0.35">
      <c r="A10" s="121" t="s">
        <v>91</v>
      </c>
      <c r="B10" s="121"/>
      <c r="C10" s="121"/>
      <c r="D10" s="121"/>
      <c r="E10" s="121"/>
      <c r="F10" s="121"/>
      <c r="G10" s="121"/>
      <c r="H10" s="121"/>
      <c r="I10" s="121"/>
      <c r="J10" s="39"/>
    </row>
    <row r="11" spans="1:10" s="6" customFormat="1" ht="12.75" customHeight="1" x14ac:dyDescent="0.35">
      <c r="A11" s="121"/>
      <c r="B11" s="121"/>
      <c r="C11" s="121"/>
      <c r="D11" s="121"/>
      <c r="E11" s="121"/>
      <c r="F11" s="121"/>
      <c r="G11" s="121"/>
      <c r="H11" s="121"/>
      <c r="I11" s="121"/>
      <c r="J11" s="39"/>
    </row>
    <row r="12" spans="1:10" s="6" customFormat="1" ht="12.75" customHeight="1" x14ac:dyDescent="0.35">
      <c r="A12" s="121"/>
      <c r="B12" s="121"/>
      <c r="C12" s="121"/>
      <c r="D12" s="121"/>
      <c r="E12" s="121"/>
      <c r="F12" s="121"/>
      <c r="G12" s="121"/>
      <c r="H12" s="121"/>
      <c r="I12" s="121"/>
      <c r="J12" s="39"/>
    </row>
    <row r="13" spans="1:10" s="6" customFormat="1" ht="12.75" customHeight="1" x14ac:dyDescent="0.35">
      <c r="A13" s="121"/>
      <c r="B13" s="121"/>
      <c r="C13" s="121"/>
      <c r="D13" s="121"/>
      <c r="E13" s="121"/>
      <c r="F13" s="121"/>
      <c r="G13" s="121"/>
      <c r="H13" s="121"/>
      <c r="I13" s="121"/>
      <c r="J13" s="39"/>
    </row>
    <row r="14" spans="1:10" s="6" customFormat="1" ht="12.75" customHeight="1" x14ac:dyDescent="0.35">
      <c r="A14" s="121"/>
      <c r="B14" s="121"/>
      <c r="C14" s="121"/>
      <c r="D14" s="121"/>
      <c r="E14" s="121"/>
      <c r="F14" s="121"/>
      <c r="G14" s="121"/>
      <c r="H14" s="121"/>
      <c r="I14" s="121"/>
      <c r="J14" s="39"/>
    </row>
    <row r="15" spans="1:10" s="6" customFormat="1" ht="87.75" customHeight="1" x14ac:dyDescent="0.35">
      <c r="A15" s="121"/>
      <c r="B15" s="121"/>
      <c r="C15" s="121"/>
      <c r="D15" s="121"/>
      <c r="E15" s="121"/>
      <c r="F15" s="121"/>
      <c r="G15" s="121"/>
      <c r="H15" s="121"/>
      <c r="I15" s="121"/>
      <c r="J15" s="39"/>
    </row>
    <row r="16" spans="1:10" ht="13.15" x14ac:dyDescent="0.35">
      <c r="A16" s="6"/>
      <c r="B16" s="6"/>
      <c r="C16" s="6"/>
      <c r="D16" s="6"/>
      <c r="E16" s="6"/>
      <c r="F16" s="6"/>
      <c r="G16" s="6"/>
      <c r="H16" s="6"/>
      <c r="I16" s="6"/>
      <c r="J16" s="6"/>
    </row>
  </sheetData>
  <mergeCells count="4">
    <mergeCell ref="A4:I4"/>
    <mergeCell ref="B6:I6"/>
    <mergeCell ref="B8:I8"/>
    <mergeCell ref="A10:I15"/>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D2" sqref="D2"/>
    </sheetView>
  </sheetViews>
  <sheetFormatPr defaultColWidth="9.1328125" defaultRowHeight="13.5" x14ac:dyDescent="0.35"/>
  <cols>
    <col min="1" max="2" width="9.1328125" style="3"/>
    <col min="3" max="3" width="17.6640625" style="3" customWidth="1"/>
    <col min="4" max="4" width="26.9296875" style="3" customWidth="1"/>
    <col min="5" max="5" width="17.86328125" style="3" customWidth="1"/>
    <col min="6" max="6" width="7" style="3" customWidth="1"/>
    <col min="7" max="7" width="25" style="3" customWidth="1"/>
    <col min="8" max="8" width="21.6640625" style="3" customWidth="1"/>
    <col min="9" max="16384" width="9.1328125" style="3"/>
  </cols>
  <sheetData>
    <row r="1" spans="1:8" x14ac:dyDescent="0.35">
      <c r="A1" s="36"/>
      <c r="B1" s="36"/>
      <c r="C1" s="36"/>
      <c r="D1" s="36"/>
      <c r="E1" s="36"/>
      <c r="F1" s="36"/>
      <c r="G1" s="36"/>
      <c r="H1" s="36"/>
    </row>
    <row r="2" spans="1:8" ht="13.9" x14ac:dyDescent="0.4">
      <c r="A2" s="1" t="s">
        <v>55</v>
      </c>
      <c r="E2" s="4"/>
    </row>
    <row r="3" spans="1:8" s="6" customFormat="1" thickBot="1" x14ac:dyDescent="0.4"/>
    <row r="4" spans="1:8" s="6" customFormat="1" ht="26.65" thickBot="1" x14ac:dyDescent="0.4">
      <c r="A4" s="61" t="s">
        <v>105</v>
      </c>
      <c r="B4" s="62"/>
      <c r="C4" s="42"/>
      <c r="D4" s="42"/>
      <c r="E4" s="63" t="s">
        <v>72</v>
      </c>
      <c r="F4" s="64" t="s">
        <v>115</v>
      </c>
      <c r="G4" s="65" t="s">
        <v>75</v>
      </c>
    </row>
    <row r="5" spans="1:8" s="6" customFormat="1" ht="13.15" x14ac:dyDescent="0.35">
      <c r="A5" s="119" t="s">
        <v>153</v>
      </c>
      <c r="B5" s="157"/>
      <c r="C5" s="157"/>
      <c r="D5" s="158"/>
      <c r="E5" s="66">
        <f>'3. Drift og vedligeholdelse'!F10+'3. Drift og vedligeholdelse'!G14</f>
        <v>0</v>
      </c>
      <c r="F5" s="67">
        <v>60</v>
      </c>
      <c r="G5" s="68">
        <f>E5*F5</f>
        <v>0</v>
      </c>
    </row>
    <row r="6" spans="1:8" s="6" customFormat="1" ht="13.15" x14ac:dyDescent="0.35">
      <c r="A6" s="53"/>
      <c r="B6" s="52"/>
      <c r="C6" s="52"/>
      <c r="D6" s="52"/>
      <c r="E6" s="69"/>
      <c r="F6" s="70"/>
      <c r="G6" s="71"/>
    </row>
    <row r="7" spans="1:8" s="6" customFormat="1" ht="13.15" x14ac:dyDescent="0.35">
      <c r="A7" s="172" t="s">
        <v>136</v>
      </c>
      <c r="B7" s="173"/>
      <c r="C7" s="173"/>
      <c r="D7" s="174"/>
      <c r="E7" s="72">
        <f>'3. Drift og vedligeholdelse'!E32</f>
        <v>0</v>
      </c>
      <c r="F7" s="73">
        <v>1</v>
      </c>
      <c r="G7" s="68">
        <f>E7*F7</f>
        <v>0</v>
      </c>
    </row>
    <row r="8" spans="1:8" s="6" customFormat="1" ht="13.15" x14ac:dyDescent="0.35">
      <c r="A8" s="53"/>
      <c r="B8" s="52"/>
      <c r="C8" s="52"/>
      <c r="D8" s="52"/>
      <c r="E8" s="69"/>
      <c r="F8" s="70"/>
      <c r="G8" s="71"/>
    </row>
    <row r="9" spans="1:8" s="6" customFormat="1" ht="13.15" x14ac:dyDescent="0.35">
      <c r="A9" s="111" t="s">
        <v>134</v>
      </c>
      <c r="B9" s="159"/>
      <c r="C9" s="159"/>
      <c r="D9" s="160"/>
      <c r="E9" s="66">
        <f>'4. Optioner'!C30</f>
        <v>0</v>
      </c>
      <c r="F9" s="67">
        <v>1</v>
      </c>
      <c r="G9" s="68">
        <f>E9*F9</f>
        <v>0</v>
      </c>
    </row>
    <row r="10" spans="1:8" s="6" customFormat="1" ht="13.15" x14ac:dyDescent="0.35">
      <c r="A10" s="53"/>
      <c r="B10" s="52"/>
      <c r="C10" s="52"/>
      <c r="D10" s="52"/>
      <c r="E10" s="69"/>
      <c r="F10" s="70"/>
      <c r="G10" s="71"/>
    </row>
    <row r="11" spans="1:8" s="6" customFormat="1" ht="13.15" x14ac:dyDescent="0.35">
      <c r="A11" s="111" t="s">
        <v>135</v>
      </c>
      <c r="B11" s="159"/>
      <c r="C11" s="159"/>
      <c r="D11" s="160"/>
      <c r="E11" s="66">
        <f>'4. Optioner'!C51</f>
        <v>0</v>
      </c>
      <c r="F11" s="67">
        <v>1</v>
      </c>
      <c r="G11" s="68">
        <f>E11*F11</f>
        <v>0</v>
      </c>
    </row>
    <row r="12" spans="1:8" s="6" customFormat="1" ht="13.15" x14ac:dyDescent="0.35">
      <c r="A12" s="53"/>
      <c r="B12" s="52"/>
      <c r="C12" s="52"/>
      <c r="D12" s="52"/>
      <c r="E12" s="69"/>
      <c r="F12" s="70"/>
      <c r="G12" s="71"/>
    </row>
    <row r="13" spans="1:8" s="6" customFormat="1" thickBot="1" x14ac:dyDescent="0.4">
      <c r="A13" s="161" t="s">
        <v>133</v>
      </c>
      <c r="B13" s="162"/>
      <c r="C13" s="162"/>
      <c r="D13" s="163"/>
      <c r="E13" s="74">
        <f>'6. Standardprogrammel'!H16</f>
        <v>0</v>
      </c>
      <c r="F13" s="75">
        <v>5</v>
      </c>
      <c r="G13" s="76">
        <f>E13*F13</f>
        <v>0</v>
      </c>
    </row>
    <row r="14" spans="1:8" s="6" customFormat="1" ht="13.15" x14ac:dyDescent="0.35">
      <c r="A14" s="166" t="s">
        <v>73</v>
      </c>
      <c r="B14" s="167"/>
      <c r="C14" s="167"/>
      <c r="D14" s="167"/>
      <c r="E14" s="167"/>
      <c r="F14" s="168"/>
      <c r="G14" s="164">
        <f>SUM(G5+G7+G9+G11+G13)</f>
        <v>0</v>
      </c>
      <c r="H14" s="156" t="s">
        <v>88</v>
      </c>
    </row>
    <row r="15" spans="1:8" s="6" customFormat="1" thickBot="1" x14ac:dyDescent="0.4">
      <c r="A15" s="169"/>
      <c r="B15" s="170"/>
      <c r="C15" s="170"/>
      <c r="D15" s="170"/>
      <c r="E15" s="170"/>
      <c r="F15" s="171"/>
      <c r="G15" s="165"/>
      <c r="H15" s="156"/>
    </row>
    <row r="17" spans="1:7" ht="41.75" customHeight="1" x14ac:dyDescent="0.4">
      <c r="A17" s="155" t="s">
        <v>116</v>
      </c>
      <c r="B17" s="155"/>
      <c r="C17" s="155"/>
      <c r="D17" s="155"/>
      <c r="E17" s="155"/>
      <c r="F17" s="155"/>
      <c r="G17" s="155"/>
    </row>
  </sheetData>
  <mergeCells count="9">
    <mergeCell ref="A17:G17"/>
    <mergeCell ref="H14:H15"/>
    <mergeCell ref="A5:D5"/>
    <mergeCell ref="A9:D9"/>
    <mergeCell ref="A11:D11"/>
    <mergeCell ref="A13:D13"/>
    <mergeCell ref="G14:G15"/>
    <mergeCell ref="A14:F15"/>
    <mergeCell ref="A7:D7"/>
  </mergeCells>
  <pageMargins left="0.70866141732283472" right="0.70866141732283472" top="0.74803149606299213" bottom="0.74803149606299213" header="0.31496062992125984" footer="0.31496062992125984"/>
  <pageSetup paperSize="9" orientation="landscape" r:id="rId1"/>
  <headerFooter>
    <oddHeader>&amp;R&amp;"Arial,Kursiv"Folketingets udbud af interaktivt rollespil – Bilag 11: Leverancevederlag og betalingsplan samt øvrige priser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heetViews>
  <sheetFormatPr defaultColWidth="9.1328125" defaultRowHeight="13.15" x14ac:dyDescent="0.35"/>
  <cols>
    <col min="1" max="16384" width="9.1328125" style="6"/>
  </cols>
  <sheetData>
    <row r="1" spans="1:9" x14ac:dyDescent="0.35">
      <c r="A1" s="33"/>
      <c r="B1" s="33"/>
      <c r="C1" s="33"/>
      <c r="D1" s="33"/>
      <c r="E1" s="33"/>
      <c r="F1" s="33"/>
      <c r="G1" s="33"/>
      <c r="H1" s="33"/>
      <c r="I1" s="33"/>
    </row>
    <row r="2" spans="1:9" ht="305" customHeight="1" x14ac:dyDescent="0.35">
      <c r="A2" s="108" t="s">
        <v>140</v>
      </c>
      <c r="B2" s="108"/>
      <c r="C2" s="108"/>
      <c r="D2" s="108"/>
      <c r="E2" s="108"/>
      <c r="F2" s="108"/>
      <c r="G2" s="108"/>
      <c r="H2" s="108"/>
      <c r="I2" s="108"/>
    </row>
    <row r="3" spans="1:9" x14ac:dyDescent="0.35">
      <c r="A3" s="108"/>
      <c r="B3" s="108"/>
      <c r="C3" s="108"/>
      <c r="D3" s="108"/>
      <c r="E3" s="108"/>
      <c r="F3" s="108"/>
      <c r="G3" s="108"/>
      <c r="H3" s="108"/>
      <c r="I3" s="108"/>
    </row>
    <row r="4" spans="1:9" x14ac:dyDescent="0.35">
      <c r="A4" s="108"/>
      <c r="B4" s="108"/>
      <c r="C4" s="108"/>
      <c r="D4" s="108"/>
      <c r="E4" s="108"/>
      <c r="F4" s="108"/>
      <c r="G4" s="108"/>
      <c r="H4" s="108"/>
      <c r="I4" s="108"/>
    </row>
    <row r="5" spans="1:9" x14ac:dyDescent="0.35">
      <c r="A5" s="108"/>
      <c r="B5" s="108"/>
      <c r="C5" s="108"/>
      <c r="D5" s="108"/>
      <c r="E5" s="108"/>
      <c r="F5" s="108"/>
      <c r="G5" s="108"/>
      <c r="H5" s="108"/>
      <c r="I5" s="108"/>
    </row>
    <row r="6" spans="1:9" x14ac:dyDescent="0.35">
      <c r="A6" s="108"/>
      <c r="B6" s="108"/>
      <c r="C6" s="108"/>
      <c r="D6" s="108"/>
      <c r="E6" s="108"/>
      <c r="F6" s="108"/>
      <c r="G6" s="108"/>
      <c r="H6" s="108"/>
      <c r="I6" s="108"/>
    </row>
    <row r="7" spans="1:9" x14ac:dyDescent="0.35">
      <c r="A7" s="108"/>
      <c r="B7" s="108"/>
      <c r="C7" s="108"/>
      <c r="D7" s="108"/>
      <c r="E7" s="108"/>
      <c r="F7" s="108"/>
      <c r="G7" s="108"/>
      <c r="H7" s="108"/>
      <c r="I7" s="108"/>
    </row>
    <row r="8" spans="1:9" x14ac:dyDescent="0.35">
      <c r="A8" s="108"/>
      <c r="B8" s="108"/>
      <c r="C8" s="108"/>
      <c r="D8" s="108"/>
      <c r="E8" s="108"/>
      <c r="F8" s="108"/>
      <c r="G8" s="108"/>
      <c r="H8" s="108"/>
      <c r="I8" s="108"/>
    </row>
    <row r="9" spans="1:9" x14ac:dyDescent="0.35">
      <c r="A9" s="108"/>
      <c r="B9" s="108"/>
      <c r="C9" s="108"/>
      <c r="D9" s="108"/>
      <c r="E9" s="108"/>
      <c r="F9" s="108"/>
      <c r="G9" s="108"/>
      <c r="H9" s="108"/>
      <c r="I9" s="108"/>
    </row>
    <row r="10" spans="1:9" x14ac:dyDescent="0.35">
      <c r="A10" s="108"/>
      <c r="B10" s="108"/>
      <c r="C10" s="108"/>
      <c r="D10" s="108"/>
      <c r="E10" s="108"/>
      <c r="F10" s="108"/>
      <c r="G10" s="108"/>
      <c r="H10" s="108"/>
      <c r="I10" s="108"/>
    </row>
    <row r="11" spans="1:9" x14ac:dyDescent="0.35">
      <c r="A11" s="108"/>
      <c r="B11" s="108"/>
      <c r="C11" s="108"/>
      <c r="D11" s="108"/>
      <c r="E11" s="108"/>
      <c r="F11" s="108"/>
      <c r="G11" s="108"/>
      <c r="H11" s="108"/>
      <c r="I11" s="108"/>
    </row>
    <row r="12" spans="1:9" x14ac:dyDescent="0.35">
      <c r="A12" s="108"/>
      <c r="B12" s="108"/>
      <c r="C12" s="108"/>
      <c r="D12" s="108"/>
      <c r="E12" s="108"/>
      <c r="F12" s="108"/>
      <c r="G12" s="108"/>
      <c r="H12" s="108"/>
      <c r="I12" s="108"/>
    </row>
    <row r="13" spans="1:9" x14ac:dyDescent="0.35">
      <c r="A13" s="108"/>
      <c r="B13" s="108"/>
      <c r="C13" s="108"/>
      <c r="D13" s="108"/>
      <c r="E13" s="108"/>
      <c r="F13" s="108"/>
      <c r="G13" s="108"/>
      <c r="H13" s="108"/>
      <c r="I13" s="108"/>
    </row>
    <row r="14" spans="1:9" ht="65.75" customHeight="1" x14ac:dyDescent="0.35">
      <c r="A14" s="108"/>
      <c r="B14" s="108"/>
      <c r="C14" s="108"/>
      <c r="D14" s="108"/>
      <c r="E14" s="108"/>
      <c r="F14" s="108"/>
      <c r="G14" s="108"/>
      <c r="H14" s="108"/>
      <c r="I14" s="108"/>
    </row>
  </sheetData>
  <mergeCells count="1">
    <mergeCell ref="A2:I14"/>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ColWidth="9.1328125" defaultRowHeight="13.15" x14ac:dyDescent="0.35"/>
  <cols>
    <col min="1" max="1" width="6.3984375" style="6" customWidth="1"/>
    <col min="2" max="2" width="72.6640625" style="6" customWidth="1"/>
    <col min="3" max="16384" width="9.1328125" style="6"/>
  </cols>
  <sheetData>
    <row r="1" spans="1:3" x14ac:dyDescent="0.35">
      <c r="A1" s="33"/>
      <c r="B1" s="33"/>
      <c r="C1" s="33"/>
    </row>
    <row r="2" spans="1:3" ht="13.5" x14ac:dyDescent="0.4">
      <c r="A2" s="35" t="s">
        <v>28</v>
      </c>
      <c r="B2" s="9"/>
      <c r="C2" s="9"/>
    </row>
    <row r="4" spans="1:3" x14ac:dyDescent="0.35">
      <c r="A4" s="28" t="s">
        <v>29</v>
      </c>
      <c r="B4" s="28"/>
    </row>
    <row r="6" spans="1:3" ht="24.75" customHeight="1" x14ac:dyDescent="0.35">
      <c r="A6" s="29" t="s">
        <v>76</v>
      </c>
      <c r="B6" s="29"/>
    </row>
    <row r="7" spans="1:3" ht="24.75" customHeight="1" x14ac:dyDescent="0.35">
      <c r="A7" s="30" t="s">
        <v>141</v>
      </c>
      <c r="B7" s="30"/>
    </row>
    <row r="8" spans="1:3" ht="24.75" customHeight="1" x14ac:dyDescent="0.35">
      <c r="A8" s="31" t="s">
        <v>126</v>
      </c>
      <c r="B8" s="30"/>
    </row>
    <row r="9" spans="1:3" ht="24.75" customHeight="1" x14ac:dyDescent="0.35">
      <c r="A9" s="110" t="s">
        <v>82</v>
      </c>
      <c r="B9" s="110"/>
    </row>
    <row r="10" spans="1:3" ht="24.75" customHeight="1" x14ac:dyDescent="0.35">
      <c r="A10" s="110" t="s">
        <v>83</v>
      </c>
      <c r="B10" s="110"/>
    </row>
    <row r="11" spans="1:3" ht="24.75" customHeight="1" x14ac:dyDescent="0.35">
      <c r="A11" s="110" t="s">
        <v>94</v>
      </c>
      <c r="B11" s="110"/>
    </row>
    <row r="12" spans="1:3" ht="24.75" customHeight="1" x14ac:dyDescent="0.35">
      <c r="A12" s="109" t="s">
        <v>84</v>
      </c>
      <c r="B12" s="109"/>
    </row>
    <row r="13" spans="1:3" ht="24.75" customHeight="1" x14ac:dyDescent="0.35">
      <c r="A13" s="109" t="s">
        <v>85</v>
      </c>
      <c r="B13" s="109"/>
    </row>
    <row r="14" spans="1:3" ht="24.75" customHeight="1" x14ac:dyDescent="0.35">
      <c r="A14" s="109" t="s">
        <v>86</v>
      </c>
      <c r="B14" s="109"/>
    </row>
  </sheetData>
  <mergeCells count="6">
    <mergeCell ref="A14:B14"/>
    <mergeCell ref="A11:B11"/>
    <mergeCell ref="A12:B12"/>
    <mergeCell ref="A13:B13"/>
    <mergeCell ref="A9:B9"/>
    <mergeCell ref="A10:B10"/>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22" workbookViewId="0">
      <selection activeCell="D13" sqref="D13"/>
    </sheetView>
  </sheetViews>
  <sheetFormatPr defaultColWidth="9.1328125" defaultRowHeight="13.15" x14ac:dyDescent="0.35"/>
  <cols>
    <col min="1" max="1" width="5.86328125" style="6" customWidth="1"/>
    <col min="2" max="2" width="57.33203125" style="6" customWidth="1"/>
    <col min="3" max="3" width="20.1328125" style="6" customWidth="1"/>
    <col min="4" max="4" width="4.1328125" style="6" customWidth="1"/>
    <col min="5" max="16384" width="9.1328125" style="6"/>
  </cols>
  <sheetData>
    <row r="1" spans="1:9" x14ac:dyDescent="0.35">
      <c r="A1" s="33"/>
      <c r="B1" s="33"/>
      <c r="C1" s="33"/>
      <c r="D1" s="33"/>
      <c r="E1" s="33"/>
      <c r="F1" s="33"/>
      <c r="G1" s="33"/>
      <c r="H1" s="33"/>
      <c r="I1" s="33"/>
    </row>
    <row r="2" spans="1:9" ht="13.5" x14ac:dyDescent="0.4">
      <c r="A2" s="35" t="s">
        <v>56</v>
      </c>
      <c r="B2" s="9"/>
      <c r="C2" s="9"/>
      <c r="D2" s="9"/>
      <c r="E2" s="9"/>
      <c r="F2" s="9"/>
      <c r="G2" s="9"/>
      <c r="H2" s="9"/>
      <c r="I2" s="9"/>
    </row>
    <row r="3" spans="1:9" ht="13.5" x14ac:dyDescent="0.4">
      <c r="B3" s="5"/>
    </row>
    <row r="4" spans="1:9" s="11" customFormat="1" x14ac:dyDescent="0.35">
      <c r="A4" s="11" t="s">
        <v>30</v>
      </c>
    </row>
    <row r="5" spans="1:9" s="11" customFormat="1" x14ac:dyDescent="0.35"/>
    <row r="6" spans="1:9" s="11" customFormat="1" x14ac:dyDescent="0.35">
      <c r="A6" s="11" t="s">
        <v>24</v>
      </c>
    </row>
    <row r="7" spans="1:9" s="11" customFormat="1" x14ac:dyDescent="0.35"/>
    <row r="8" spans="1:9" s="11" customFormat="1" ht="68.25" customHeight="1" x14ac:dyDescent="0.35">
      <c r="A8" s="8" t="s">
        <v>31</v>
      </c>
      <c r="B8" s="121" t="s">
        <v>143</v>
      </c>
      <c r="C8" s="121"/>
      <c r="D8" s="121"/>
    </row>
    <row r="9" spans="1:9" s="11" customFormat="1" x14ac:dyDescent="0.35"/>
    <row r="10" spans="1:9" s="11" customFormat="1" ht="13.5" x14ac:dyDescent="0.4">
      <c r="A10" s="11" t="s">
        <v>32</v>
      </c>
      <c r="B10" s="6" t="s">
        <v>139</v>
      </c>
    </row>
    <row r="11" spans="1:9" s="11" customFormat="1" x14ac:dyDescent="0.35"/>
    <row r="12" spans="1:9" s="11" customFormat="1" ht="14.25" customHeight="1" x14ac:dyDescent="0.35">
      <c r="A12" s="8" t="s">
        <v>33</v>
      </c>
      <c r="B12" s="121" t="s">
        <v>142</v>
      </c>
      <c r="C12" s="121"/>
      <c r="D12" s="121"/>
    </row>
    <row r="13" spans="1:9" s="11" customFormat="1" x14ac:dyDescent="0.35"/>
    <row r="14" spans="1:9" s="11" customFormat="1" ht="40.5" customHeight="1" x14ac:dyDescent="0.35">
      <c r="A14" s="8" t="s">
        <v>34</v>
      </c>
      <c r="B14" s="121" t="s">
        <v>87</v>
      </c>
      <c r="C14" s="121"/>
      <c r="D14" s="121"/>
    </row>
    <row r="15" spans="1:9" ht="13.5" thickBot="1" x14ac:dyDescent="0.4"/>
    <row r="16" spans="1:9" ht="12.75" customHeight="1" x14ac:dyDescent="0.35">
      <c r="A16" s="115" t="s">
        <v>19</v>
      </c>
      <c r="B16" s="116"/>
      <c r="C16" s="113" t="s">
        <v>78</v>
      </c>
    </row>
    <row r="17" spans="1:3" ht="13.5" customHeight="1" thickBot="1" x14ac:dyDescent="0.4">
      <c r="A17" s="117"/>
      <c r="B17" s="118"/>
      <c r="C17" s="114"/>
    </row>
    <row r="18" spans="1:3" x14ac:dyDescent="0.35">
      <c r="A18" s="119" t="s">
        <v>0</v>
      </c>
      <c r="B18" s="120"/>
      <c r="C18" s="83"/>
    </row>
    <row r="19" spans="1:3" x14ac:dyDescent="0.35">
      <c r="A19" s="111" t="s">
        <v>1</v>
      </c>
      <c r="B19" s="112"/>
      <c r="C19" s="84"/>
    </row>
    <row r="20" spans="1:3" x14ac:dyDescent="0.35">
      <c r="A20" s="111" t="s">
        <v>2</v>
      </c>
      <c r="B20" s="112"/>
      <c r="C20" s="84"/>
    </row>
    <row r="21" spans="1:3" x14ac:dyDescent="0.35">
      <c r="A21" s="111" t="s">
        <v>107</v>
      </c>
      <c r="B21" s="112"/>
      <c r="C21" s="84"/>
    </row>
    <row r="22" spans="1:3" x14ac:dyDescent="0.35">
      <c r="A22" s="111" t="s">
        <v>3</v>
      </c>
      <c r="B22" s="112"/>
      <c r="C22" s="84"/>
    </row>
    <row r="23" spans="1:3" x14ac:dyDescent="0.35">
      <c r="A23" s="127" t="s">
        <v>4</v>
      </c>
      <c r="B23" s="128"/>
      <c r="C23" s="84"/>
    </row>
    <row r="24" spans="1:3" x14ac:dyDescent="0.35">
      <c r="A24" s="111" t="s">
        <v>5</v>
      </c>
      <c r="B24" s="112"/>
      <c r="C24" s="84"/>
    </row>
    <row r="25" spans="1:3" x14ac:dyDescent="0.35">
      <c r="A25" s="111" t="s">
        <v>6</v>
      </c>
      <c r="B25" s="112"/>
      <c r="C25" s="84"/>
    </row>
    <row r="26" spans="1:3" x14ac:dyDescent="0.35">
      <c r="A26" s="111" t="s">
        <v>7</v>
      </c>
      <c r="B26" s="112"/>
      <c r="C26" s="84"/>
    </row>
    <row r="27" spans="1:3" x14ac:dyDescent="0.35">
      <c r="A27" s="111" t="s">
        <v>8</v>
      </c>
      <c r="B27" s="112"/>
      <c r="C27" s="84"/>
    </row>
    <row r="28" spans="1:3" x14ac:dyDescent="0.35">
      <c r="A28" s="111" t="s">
        <v>9</v>
      </c>
      <c r="B28" s="112"/>
      <c r="C28" s="84"/>
    </row>
    <row r="29" spans="1:3" x14ac:dyDescent="0.35">
      <c r="A29" s="111" t="s">
        <v>10</v>
      </c>
      <c r="B29" s="112"/>
      <c r="C29" s="84"/>
    </row>
    <row r="30" spans="1:3" x14ac:dyDescent="0.35">
      <c r="A30" s="111" t="s">
        <v>11</v>
      </c>
      <c r="B30" s="112"/>
      <c r="C30" s="84"/>
    </row>
    <row r="31" spans="1:3" x14ac:dyDescent="0.35">
      <c r="A31" s="111" t="s">
        <v>12</v>
      </c>
      <c r="B31" s="112"/>
      <c r="C31" s="83"/>
    </row>
    <row r="32" spans="1:3" x14ac:dyDescent="0.35">
      <c r="A32" s="111" t="s">
        <v>13</v>
      </c>
      <c r="B32" s="112"/>
      <c r="C32" s="83"/>
    </row>
    <row r="33" spans="1:8" x14ac:dyDescent="0.35">
      <c r="A33" s="25" t="s">
        <v>63</v>
      </c>
      <c r="B33" s="26"/>
      <c r="C33" s="83"/>
    </row>
    <row r="34" spans="1:8" x14ac:dyDescent="0.35">
      <c r="A34" s="111" t="s">
        <v>14</v>
      </c>
      <c r="B34" s="112"/>
      <c r="C34" s="83"/>
    </row>
    <row r="35" spans="1:8" x14ac:dyDescent="0.35">
      <c r="A35" s="111" t="s">
        <v>15</v>
      </c>
      <c r="B35" s="112"/>
      <c r="C35" s="83"/>
    </row>
    <row r="36" spans="1:8" x14ac:dyDescent="0.35">
      <c r="A36" s="129" t="s">
        <v>74</v>
      </c>
      <c r="B36" s="130"/>
      <c r="C36" s="83"/>
    </row>
    <row r="37" spans="1:8" x14ac:dyDescent="0.35">
      <c r="A37" s="127" t="s">
        <v>16</v>
      </c>
      <c r="B37" s="128"/>
      <c r="C37" s="83"/>
    </row>
    <row r="38" spans="1:8" x14ac:dyDescent="0.35">
      <c r="A38" s="111" t="s">
        <v>17</v>
      </c>
      <c r="B38" s="112"/>
      <c r="C38" s="83"/>
    </row>
    <row r="39" spans="1:8" x14ac:dyDescent="0.35">
      <c r="A39" s="123" t="s">
        <v>64</v>
      </c>
      <c r="B39" s="124"/>
      <c r="C39" s="83"/>
    </row>
    <row r="40" spans="1:8" ht="13.5" thickBot="1" x14ac:dyDescent="0.4">
      <c r="A40" s="111" t="s">
        <v>62</v>
      </c>
      <c r="B40" s="112"/>
      <c r="C40" s="83"/>
    </row>
    <row r="41" spans="1:8" ht="13.9" thickBot="1" x14ac:dyDescent="0.45">
      <c r="A41" s="125" t="s">
        <v>123</v>
      </c>
      <c r="B41" s="126"/>
      <c r="C41" s="85">
        <f>SUM(C18:C40)</f>
        <v>0</v>
      </c>
      <c r="D41" s="6" t="s">
        <v>88</v>
      </c>
    </row>
    <row r="43" spans="1:8" ht="29.55" customHeight="1" x14ac:dyDescent="0.35">
      <c r="A43" s="8" t="s">
        <v>35</v>
      </c>
      <c r="B43" s="122" t="s">
        <v>124</v>
      </c>
      <c r="C43" s="122"/>
      <c r="D43" s="122"/>
      <c r="E43" s="122"/>
      <c r="F43" s="122"/>
      <c r="G43" s="122"/>
      <c r="H43" s="122"/>
    </row>
    <row r="44" spans="1:8" x14ac:dyDescent="0.35">
      <c r="A44" s="11"/>
    </row>
    <row r="45" spans="1:8" x14ac:dyDescent="0.35">
      <c r="A45" s="11"/>
      <c r="B45" s="27"/>
    </row>
  </sheetData>
  <sheetProtection insertColumns="0" insertRows="0"/>
  <mergeCells count="29">
    <mergeCell ref="B43:H43"/>
    <mergeCell ref="A39:B39"/>
    <mergeCell ref="A40:B40"/>
    <mergeCell ref="A41:B41"/>
    <mergeCell ref="A23:B23"/>
    <mergeCell ref="A28:B28"/>
    <mergeCell ref="A37:B37"/>
    <mergeCell ref="A38:B38"/>
    <mergeCell ref="A35:B35"/>
    <mergeCell ref="A36:B36"/>
    <mergeCell ref="A29:B29"/>
    <mergeCell ref="A30:B30"/>
    <mergeCell ref="A31:B31"/>
    <mergeCell ref="A34:B34"/>
    <mergeCell ref="A25:B25"/>
    <mergeCell ref="A26:B26"/>
    <mergeCell ref="C16:C17"/>
    <mergeCell ref="A16:B17"/>
    <mergeCell ref="A18:B18"/>
    <mergeCell ref="A24:B24"/>
    <mergeCell ref="B8:D8"/>
    <mergeCell ref="B12:D12"/>
    <mergeCell ref="B14:D14"/>
    <mergeCell ref="A32:B32"/>
    <mergeCell ref="A27:B27"/>
    <mergeCell ref="A19:B19"/>
    <mergeCell ref="A20:B20"/>
    <mergeCell ref="A21:B21"/>
    <mergeCell ref="A22:B22"/>
  </mergeCells>
  <pageMargins left="0.70866141732283472" right="0.70866141732283472" top="0.74803149606299213" bottom="0.74803149606299213" header="0.31496062992125984" footer="0.31496062992125984"/>
  <pageSetup paperSize="9" orientation="landscape" r:id="rId1"/>
  <headerFooter>
    <oddHeader>&amp;R&amp;"Arial,Kursiv"Folketingets udbud af interaktivt rollespil – Bilag 11: Leverancevederlag og betalingsplan samt øvrige priser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3" workbookViewId="0">
      <selection activeCell="D9" sqref="D9"/>
    </sheetView>
  </sheetViews>
  <sheetFormatPr defaultColWidth="9.1328125" defaultRowHeight="13.15" x14ac:dyDescent="0.35"/>
  <cols>
    <col min="1" max="1" width="6.6640625" style="6" customWidth="1"/>
    <col min="2" max="2" width="9.1328125" style="6"/>
    <col min="3" max="3" width="7.3984375" style="6" customWidth="1"/>
    <col min="4" max="4" width="16.1328125" style="6" customWidth="1"/>
    <col min="5" max="5" width="15.53125" style="6" customWidth="1"/>
    <col min="6" max="6" width="15.86328125" style="6" customWidth="1"/>
    <col min="7" max="7" width="13" style="6" customWidth="1"/>
    <col min="8" max="16384" width="9.1328125" style="6"/>
  </cols>
  <sheetData>
    <row r="1" spans="1:12" x14ac:dyDescent="0.35">
      <c r="A1" s="33"/>
      <c r="B1" s="33"/>
      <c r="C1" s="33"/>
      <c r="D1" s="33"/>
      <c r="E1" s="33"/>
      <c r="F1" s="33"/>
      <c r="G1" s="33"/>
      <c r="H1" s="33"/>
      <c r="I1" s="33"/>
      <c r="J1" s="33"/>
      <c r="K1" s="33"/>
      <c r="L1" s="33"/>
    </row>
    <row r="2" spans="1:12" ht="18" customHeight="1" x14ac:dyDescent="0.35">
      <c r="A2" s="132" t="s">
        <v>110</v>
      </c>
      <c r="B2" s="132"/>
      <c r="C2" s="132"/>
      <c r="D2" s="132"/>
      <c r="E2" s="132"/>
      <c r="F2" s="132"/>
      <c r="G2" s="132"/>
      <c r="H2" s="132"/>
      <c r="I2" s="132"/>
      <c r="J2" s="9"/>
      <c r="K2" s="9"/>
      <c r="L2" s="9"/>
    </row>
    <row r="3" spans="1:12" ht="27.75" customHeight="1" x14ac:dyDescent="0.35">
      <c r="A3" s="135" t="s">
        <v>109</v>
      </c>
      <c r="B3" s="135"/>
      <c r="C3" s="135"/>
      <c r="D3" s="135"/>
      <c r="E3" s="135"/>
      <c r="F3" s="135"/>
      <c r="G3" s="135"/>
      <c r="H3" s="135"/>
      <c r="I3" s="135"/>
    </row>
    <row r="5" spans="1:12" x14ac:dyDescent="0.35">
      <c r="A5" s="6" t="s">
        <v>24</v>
      </c>
    </row>
    <row r="7" spans="1:12" ht="24.75" customHeight="1" x14ac:dyDescent="0.35">
      <c r="A7" s="8" t="s">
        <v>36</v>
      </c>
      <c r="B7" s="131" t="s">
        <v>144</v>
      </c>
      <c r="C7" s="121"/>
      <c r="D7" s="121"/>
      <c r="E7" s="121"/>
      <c r="F7" s="121"/>
      <c r="G7" s="121"/>
      <c r="H7" s="121"/>
      <c r="I7" s="121"/>
    </row>
    <row r="8" spans="1:12" ht="27.4" customHeight="1" x14ac:dyDescent="0.35">
      <c r="A8" s="8"/>
      <c r="B8" s="131" t="s">
        <v>145</v>
      </c>
      <c r="C8" s="131"/>
      <c r="D8" s="131"/>
      <c r="E8" s="131"/>
      <c r="F8" s="131"/>
      <c r="G8" s="131"/>
      <c r="H8" s="131"/>
      <c r="I8" s="131"/>
    </row>
    <row r="9" spans="1:12" ht="13.5" thickBot="1" x14ac:dyDescent="0.4">
      <c r="A9" s="8"/>
      <c r="B9" s="38"/>
      <c r="C9" s="38"/>
      <c r="D9" s="38"/>
      <c r="E9" s="38"/>
      <c r="F9" s="38"/>
      <c r="G9" s="38"/>
      <c r="H9" s="38"/>
      <c r="I9" s="38"/>
    </row>
    <row r="10" spans="1:12" ht="13.5" customHeight="1" thickBot="1" x14ac:dyDescent="0.4">
      <c r="A10" s="8"/>
      <c r="B10" s="6" t="s">
        <v>111</v>
      </c>
      <c r="F10" s="79"/>
      <c r="G10" s="40" t="s">
        <v>88</v>
      </c>
      <c r="H10" s="38"/>
      <c r="I10" s="38"/>
    </row>
    <row r="11" spans="1:12" x14ac:dyDescent="0.35">
      <c r="A11" s="8"/>
    </row>
    <row r="12" spans="1:12" ht="29.35" customHeight="1" x14ac:dyDescent="0.35">
      <c r="A12" s="8" t="s">
        <v>37</v>
      </c>
      <c r="B12" s="133" t="s">
        <v>147</v>
      </c>
      <c r="C12" s="133"/>
      <c r="D12" s="133"/>
      <c r="E12" s="133"/>
      <c r="F12" s="133"/>
      <c r="G12" s="133"/>
      <c r="H12" s="133"/>
      <c r="I12" s="133"/>
    </row>
    <row r="13" spans="1:12" ht="14.25" customHeight="1" thickBot="1" x14ac:dyDescent="0.4">
      <c r="A13" s="8"/>
      <c r="B13" s="39"/>
      <c r="C13" s="39"/>
      <c r="D13" s="39"/>
      <c r="E13" s="39"/>
      <c r="F13" s="39"/>
      <c r="G13" s="39"/>
      <c r="H13" s="39"/>
      <c r="I13" s="39"/>
    </row>
    <row r="14" spans="1:12" ht="14.25" customHeight="1" thickBot="1" x14ac:dyDescent="0.4">
      <c r="A14" s="8"/>
      <c r="B14" s="105" t="s">
        <v>146</v>
      </c>
      <c r="G14" s="79"/>
      <c r="H14" s="40" t="s">
        <v>88</v>
      </c>
      <c r="I14" s="39"/>
    </row>
    <row r="15" spans="1:12" ht="14.25" customHeight="1" x14ac:dyDescent="0.35">
      <c r="A15" s="8"/>
      <c r="G15" s="9"/>
      <c r="H15" s="40"/>
      <c r="I15" s="39"/>
    </row>
    <row r="16" spans="1:12" ht="54" customHeight="1" x14ac:dyDescent="0.35">
      <c r="A16" s="134" t="s">
        <v>137</v>
      </c>
      <c r="B16" s="134"/>
      <c r="C16" s="134"/>
      <c r="D16" s="134"/>
      <c r="E16" s="134"/>
      <c r="F16" s="134"/>
      <c r="G16" s="134"/>
      <c r="H16" s="134"/>
      <c r="I16" s="134"/>
    </row>
    <row r="17" spans="1:9" x14ac:dyDescent="0.35">
      <c r="A17" s="8"/>
    </row>
    <row r="18" spans="1:9" ht="37.5" customHeight="1" x14ac:dyDescent="0.35">
      <c r="A18" s="8" t="s">
        <v>38</v>
      </c>
      <c r="B18" s="121" t="s">
        <v>148</v>
      </c>
      <c r="C18" s="121"/>
      <c r="D18" s="121"/>
      <c r="E18" s="121"/>
      <c r="F18" s="121"/>
      <c r="G18" s="121"/>
      <c r="H18" s="121"/>
      <c r="I18" s="121"/>
    </row>
    <row r="19" spans="1:9" ht="14.25" customHeight="1" x14ac:dyDescent="0.35">
      <c r="A19" s="8"/>
      <c r="B19" s="131" t="s">
        <v>149</v>
      </c>
      <c r="C19" s="131"/>
      <c r="D19" s="131"/>
      <c r="E19" s="131"/>
      <c r="F19" s="131"/>
      <c r="G19" s="131"/>
      <c r="H19" s="131"/>
      <c r="I19" s="131"/>
    </row>
    <row r="20" spans="1:9" ht="12.85" customHeight="1" x14ac:dyDescent="0.35">
      <c r="A20" s="8"/>
      <c r="B20" s="104"/>
      <c r="C20" s="104"/>
      <c r="D20" s="104"/>
      <c r="E20" s="104"/>
      <c r="F20" s="104"/>
      <c r="G20" s="104"/>
      <c r="H20" s="104"/>
      <c r="I20" s="104"/>
    </row>
    <row r="21" spans="1:9" ht="27" customHeight="1" x14ac:dyDescent="0.35">
      <c r="A21" s="8"/>
      <c r="B21" s="131" t="s">
        <v>150</v>
      </c>
      <c r="C21" s="131"/>
      <c r="D21" s="131"/>
      <c r="E21" s="131"/>
      <c r="F21" s="131"/>
      <c r="G21" s="131"/>
      <c r="H21" s="131"/>
      <c r="I21" s="131"/>
    </row>
    <row r="22" spans="1:9" ht="15.75" customHeight="1" x14ac:dyDescent="0.35">
      <c r="A22" s="8"/>
      <c r="B22" s="131" t="s">
        <v>151</v>
      </c>
      <c r="C22" s="131"/>
      <c r="D22" s="131"/>
      <c r="E22" s="131"/>
      <c r="F22" s="131"/>
      <c r="G22" s="131"/>
      <c r="H22" s="131"/>
      <c r="I22" s="131"/>
    </row>
    <row r="23" spans="1:9" ht="14.25" customHeight="1" x14ac:dyDescent="0.35">
      <c r="A23" s="8"/>
      <c r="B23" s="103"/>
      <c r="C23" s="103"/>
      <c r="D23" s="103"/>
      <c r="E23" s="103"/>
      <c r="F23" s="103"/>
      <c r="G23" s="103"/>
      <c r="H23" s="103"/>
      <c r="I23" s="103"/>
    </row>
    <row r="24" spans="1:9" x14ac:dyDescent="0.35">
      <c r="B24" s="78" t="s">
        <v>100</v>
      </c>
    </row>
    <row r="25" spans="1:9" ht="6" customHeight="1" thickBot="1" x14ac:dyDescent="0.4"/>
    <row r="26" spans="1:9" ht="13.5" thickBot="1" x14ac:dyDescent="0.4">
      <c r="B26" s="44" t="s">
        <v>108</v>
      </c>
      <c r="C26" s="42"/>
      <c r="D26" s="42"/>
      <c r="E26" s="43" t="s">
        <v>101</v>
      </c>
    </row>
    <row r="27" spans="1:9" x14ac:dyDescent="0.35">
      <c r="B27" s="20" t="s">
        <v>65</v>
      </c>
      <c r="C27" s="21"/>
      <c r="D27" s="21"/>
      <c r="E27" s="80"/>
    </row>
    <row r="28" spans="1:9" x14ac:dyDescent="0.35">
      <c r="B28" s="22" t="s">
        <v>66</v>
      </c>
      <c r="C28" s="9"/>
      <c r="D28" s="9"/>
      <c r="E28" s="81"/>
    </row>
    <row r="29" spans="1:9" x14ac:dyDescent="0.35">
      <c r="B29" s="10" t="s">
        <v>67</v>
      </c>
      <c r="C29" s="9"/>
      <c r="D29" s="9"/>
      <c r="E29" s="81"/>
    </row>
    <row r="30" spans="1:9" x14ac:dyDescent="0.35">
      <c r="B30" s="10" t="s">
        <v>68</v>
      </c>
      <c r="C30" s="9"/>
      <c r="D30" s="9"/>
      <c r="E30" s="81"/>
    </row>
    <row r="31" spans="1:9" ht="13.5" thickBot="1" x14ac:dyDescent="0.4">
      <c r="B31" s="23" t="s">
        <v>69</v>
      </c>
      <c r="C31" s="24"/>
      <c r="D31" s="24"/>
      <c r="E31" s="81"/>
    </row>
    <row r="32" spans="1:9" ht="13.5" thickBot="1" x14ac:dyDescent="0.4">
      <c r="B32" s="45" t="s">
        <v>106</v>
      </c>
      <c r="C32" s="46"/>
      <c r="D32" s="46"/>
      <c r="E32" s="82">
        <f>SUM(E27:E31)</f>
        <v>0</v>
      </c>
      <c r="F32" s="48" t="s">
        <v>88</v>
      </c>
    </row>
  </sheetData>
  <mergeCells count="10">
    <mergeCell ref="B19:I19"/>
    <mergeCell ref="B21:I21"/>
    <mergeCell ref="B22:I22"/>
    <mergeCell ref="A2:I2"/>
    <mergeCell ref="B7:I7"/>
    <mergeCell ref="B18:I18"/>
    <mergeCell ref="B12:I12"/>
    <mergeCell ref="A16:I16"/>
    <mergeCell ref="A3:I3"/>
    <mergeCell ref="B8:I8"/>
  </mergeCells>
  <pageMargins left="0.70866141732283472" right="0.70866141732283472" top="0.74803149606299213" bottom="0.74803149606299213" header="0.31496062992125984" footer="0.31496062992125984"/>
  <pageSetup paperSize="9" orientation="landscape" r:id="rId1"/>
  <headerFooter>
    <oddHeader>&amp;R&amp;"Arial,Kursiv"Folketingets udbud af interaktivt rollespil – Bilag 11: Leverancevederlag og betalingsplan samt øvrige priser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106" zoomScaleNormal="106" workbookViewId="0"/>
  </sheetViews>
  <sheetFormatPr defaultColWidth="9.1328125" defaultRowHeight="13.15" x14ac:dyDescent="0.35"/>
  <cols>
    <col min="1" max="1" width="7" style="6" customWidth="1"/>
    <col min="2" max="2" width="37" style="6" customWidth="1"/>
    <col min="3" max="3" width="16.53125" style="6" customWidth="1"/>
    <col min="4" max="16384" width="9.1328125" style="6"/>
  </cols>
  <sheetData>
    <row r="1" spans="1:6" x14ac:dyDescent="0.35">
      <c r="A1" s="33"/>
      <c r="B1" s="33"/>
      <c r="C1" s="33"/>
      <c r="D1" s="33"/>
      <c r="E1" s="33"/>
      <c r="F1" s="33"/>
    </row>
    <row r="2" spans="1:6" ht="13.5" x14ac:dyDescent="0.4">
      <c r="A2" s="35" t="s">
        <v>46</v>
      </c>
      <c r="B2" s="9"/>
      <c r="C2" s="9"/>
      <c r="D2" s="9"/>
      <c r="E2" s="9"/>
      <c r="F2" s="9"/>
    </row>
    <row r="4" spans="1:6" x14ac:dyDescent="0.35">
      <c r="A4" s="11" t="s">
        <v>44</v>
      </c>
    </row>
    <row r="5" spans="1:6" x14ac:dyDescent="0.35">
      <c r="A5" s="11"/>
    </row>
    <row r="6" spans="1:6" ht="28.5" customHeight="1" x14ac:dyDescent="0.35">
      <c r="A6" s="147" t="s">
        <v>127</v>
      </c>
      <c r="B6" s="147"/>
      <c r="C6" s="147"/>
      <c r="D6" s="147"/>
      <c r="E6" s="147"/>
      <c r="F6" s="147"/>
    </row>
    <row r="7" spans="1:6" ht="14.25" customHeight="1" x14ac:dyDescent="0.35">
      <c r="A7" s="15"/>
      <c r="B7" s="15"/>
      <c r="C7" s="15"/>
      <c r="D7" s="15"/>
      <c r="E7" s="15"/>
      <c r="F7" s="15"/>
    </row>
    <row r="8" spans="1:6" ht="27.75" customHeight="1" x14ac:dyDescent="0.35">
      <c r="A8" s="16" t="s">
        <v>39</v>
      </c>
      <c r="B8" s="121" t="s">
        <v>125</v>
      </c>
      <c r="C8" s="121"/>
      <c r="D8" s="121"/>
      <c r="E8" s="121"/>
      <c r="F8" s="121"/>
    </row>
    <row r="9" spans="1:6" x14ac:dyDescent="0.35">
      <c r="A9" s="11"/>
    </row>
    <row r="10" spans="1:6" ht="27" customHeight="1" x14ac:dyDescent="0.35">
      <c r="A10" s="8" t="s">
        <v>40</v>
      </c>
      <c r="B10" s="148" t="s">
        <v>121</v>
      </c>
      <c r="C10" s="148"/>
      <c r="D10" s="148"/>
      <c r="E10" s="148"/>
      <c r="F10" s="148"/>
    </row>
    <row r="11" spans="1:6" ht="13.5" thickBot="1" x14ac:dyDescent="0.4"/>
    <row r="12" spans="1:6" ht="33.75" customHeight="1" thickBot="1" x14ac:dyDescent="0.4">
      <c r="A12" s="149" t="s">
        <v>120</v>
      </c>
      <c r="B12" s="150"/>
      <c r="C12" s="77" t="s">
        <v>79</v>
      </c>
    </row>
    <row r="13" spans="1:6" x14ac:dyDescent="0.35">
      <c r="A13" s="145" t="s">
        <v>80</v>
      </c>
      <c r="B13" s="146"/>
      <c r="C13" s="86"/>
    </row>
    <row r="14" spans="1:6" x14ac:dyDescent="0.35">
      <c r="A14" s="138"/>
      <c r="B14" s="139"/>
      <c r="C14" s="86"/>
    </row>
    <row r="15" spans="1:6" x14ac:dyDescent="0.35">
      <c r="A15" s="138"/>
      <c r="B15" s="139"/>
      <c r="C15" s="86"/>
    </row>
    <row r="16" spans="1:6" x14ac:dyDescent="0.35">
      <c r="A16" s="138"/>
      <c r="B16" s="139"/>
      <c r="C16" s="86"/>
    </row>
    <row r="17" spans="1:6" x14ac:dyDescent="0.35">
      <c r="A17" s="138"/>
      <c r="B17" s="139"/>
      <c r="C17" s="86"/>
    </row>
    <row r="18" spans="1:6" x14ac:dyDescent="0.35">
      <c r="A18" s="138"/>
      <c r="B18" s="139"/>
      <c r="C18" s="86"/>
    </row>
    <row r="19" spans="1:6" x14ac:dyDescent="0.35">
      <c r="A19" s="138"/>
      <c r="B19" s="139"/>
      <c r="C19" s="86"/>
    </row>
    <row r="20" spans="1:6" x14ac:dyDescent="0.35">
      <c r="A20" s="138"/>
      <c r="B20" s="139"/>
      <c r="C20" s="86"/>
    </row>
    <row r="21" spans="1:6" x14ac:dyDescent="0.35">
      <c r="A21" s="138"/>
      <c r="B21" s="139"/>
      <c r="C21" s="86"/>
    </row>
    <row r="22" spans="1:6" x14ac:dyDescent="0.35">
      <c r="A22" s="138"/>
      <c r="B22" s="139"/>
      <c r="C22" s="86"/>
    </row>
    <row r="23" spans="1:6" x14ac:dyDescent="0.35">
      <c r="A23" s="138"/>
      <c r="B23" s="139"/>
      <c r="C23" s="86"/>
    </row>
    <row r="24" spans="1:6" x14ac:dyDescent="0.35">
      <c r="A24" s="138"/>
      <c r="B24" s="139"/>
      <c r="C24" s="86"/>
    </row>
    <row r="25" spans="1:6" x14ac:dyDescent="0.35">
      <c r="A25" s="138"/>
      <c r="B25" s="139"/>
      <c r="C25" s="86"/>
    </row>
    <row r="26" spans="1:6" x14ac:dyDescent="0.35">
      <c r="A26" s="138"/>
      <c r="B26" s="139"/>
      <c r="C26" s="86"/>
    </row>
    <row r="27" spans="1:6" x14ac:dyDescent="0.35">
      <c r="A27" s="138"/>
      <c r="B27" s="139"/>
      <c r="C27" s="86"/>
    </row>
    <row r="28" spans="1:6" x14ac:dyDescent="0.35">
      <c r="A28" s="138"/>
      <c r="B28" s="139"/>
      <c r="C28" s="86"/>
    </row>
    <row r="29" spans="1:6" ht="13.5" thickBot="1" x14ac:dyDescent="0.4">
      <c r="A29" s="140"/>
      <c r="B29" s="141"/>
      <c r="C29" s="86"/>
    </row>
    <row r="30" spans="1:6" ht="16.5" customHeight="1" thickBot="1" x14ac:dyDescent="0.4">
      <c r="A30" s="142" t="s">
        <v>117</v>
      </c>
      <c r="B30" s="143"/>
      <c r="C30" s="87">
        <f>SUM(C13:C29)</f>
        <v>0</v>
      </c>
      <c r="D30" s="6" t="s">
        <v>88</v>
      </c>
    </row>
    <row r="32" spans="1:6" ht="29.25" customHeight="1" x14ac:dyDescent="0.35">
      <c r="A32" s="134" t="s">
        <v>128</v>
      </c>
      <c r="B32" s="134"/>
      <c r="C32" s="134"/>
      <c r="D32" s="134"/>
      <c r="E32" s="134"/>
      <c r="F32" s="134"/>
    </row>
    <row r="33" spans="1:6" ht="15" customHeight="1" x14ac:dyDescent="0.35">
      <c r="A33" s="18"/>
      <c r="B33" s="18"/>
      <c r="C33" s="18"/>
      <c r="D33" s="18"/>
      <c r="E33" s="18"/>
      <c r="F33" s="18"/>
    </row>
    <row r="34" spans="1:6" ht="28.5" customHeight="1" x14ac:dyDescent="0.35">
      <c r="A34" s="19" t="s">
        <v>41</v>
      </c>
      <c r="B34" s="122" t="s">
        <v>81</v>
      </c>
      <c r="C34" s="122"/>
      <c r="D34" s="122"/>
      <c r="E34" s="122"/>
      <c r="F34" s="122"/>
    </row>
    <row r="35" spans="1:6" ht="15" customHeight="1" x14ac:dyDescent="0.35">
      <c r="A35" s="18"/>
      <c r="B35" s="18"/>
      <c r="C35" s="18"/>
      <c r="D35" s="18"/>
      <c r="E35" s="18"/>
      <c r="F35" s="18"/>
    </row>
    <row r="36" spans="1:6" ht="45" customHeight="1" x14ac:dyDescent="0.35">
      <c r="A36" s="19" t="s">
        <v>42</v>
      </c>
      <c r="B36" s="144" t="s">
        <v>122</v>
      </c>
      <c r="C36" s="144"/>
      <c r="D36" s="144"/>
      <c r="E36" s="144"/>
      <c r="F36" s="144"/>
    </row>
    <row r="37" spans="1:6" ht="13.5" thickBot="1" x14ac:dyDescent="0.4"/>
    <row r="38" spans="1:6" ht="13.5" thickBot="1" x14ac:dyDescent="0.4">
      <c r="A38" s="125" t="s">
        <v>119</v>
      </c>
      <c r="B38" s="126"/>
      <c r="C38" s="17" t="s">
        <v>79</v>
      </c>
    </row>
    <row r="39" spans="1:6" x14ac:dyDescent="0.35">
      <c r="A39" s="145" t="s">
        <v>80</v>
      </c>
      <c r="B39" s="146"/>
      <c r="C39" s="41"/>
    </row>
    <row r="40" spans="1:6" x14ac:dyDescent="0.35">
      <c r="A40" s="138"/>
      <c r="B40" s="139"/>
      <c r="C40" s="41"/>
    </row>
    <row r="41" spans="1:6" x14ac:dyDescent="0.35">
      <c r="A41" s="138"/>
      <c r="B41" s="139"/>
      <c r="C41" s="41"/>
    </row>
    <row r="42" spans="1:6" x14ac:dyDescent="0.35">
      <c r="A42" s="138"/>
      <c r="B42" s="139"/>
      <c r="C42" s="41"/>
    </row>
    <row r="43" spans="1:6" x14ac:dyDescent="0.35">
      <c r="A43" s="138"/>
      <c r="B43" s="139"/>
      <c r="C43" s="41"/>
    </row>
    <row r="44" spans="1:6" x14ac:dyDescent="0.35">
      <c r="A44" s="138"/>
      <c r="B44" s="139"/>
      <c r="C44" s="41"/>
    </row>
    <row r="45" spans="1:6" x14ac:dyDescent="0.35">
      <c r="A45" s="138"/>
      <c r="B45" s="139"/>
      <c r="C45" s="41"/>
    </row>
    <row r="46" spans="1:6" x14ac:dyDescent="0.35">
      <c r="A46" s="138"/>
      <c r="B46" s="139"/>
      <c r="C46" s="41"/>
    </row>
    <row r="47" spans="1:6" x14ac:dyDescent="0.35">
      <c r="A47" s="138"/>
      <c r="B47" s="139"/>
      <c r="C47" s="41"/>
    </row>
    <row r="48" spans="1:6" x14ac:dyDescent="0.35">
      <c r="A48" s="138"/>
      <c r="B48" s="139"/>
      <c r="C48" s="41"/>
    </row>
    <row r="49" spans="1:4" x14ac:dyDescent="0.35">
      <c r="A49" s="138"/>
      <c r="B49" s="139"/>
      <c r="C49" s="41"/>
    </row>
    <row r="50" spans="1:4" ht="13.5" thickBot="1" x14ac:dyDescent="0.4">
      <c r="A50" s="140"/>
      <c r="B50" s="141"/>
      <c r="C50" s="41"/>
    </row>
    <row r="51" spans="1:4" ht="13.5" thickBot="1" x14ac:dyDescent="0.4">
      <c r="A51" s="136" t="s">
        <v>118</v>
      </c>
      <c r="B51" s="137"/>
      <c r="C51" s="17">
        <f>SUM(C39:C50)</f>
        <v>0</v>
      </c>
      <c r="D51" s="49" t="s">
        <v>88</v>
      </c>
    </row>
  </sheetData>
  <mergeCells count="39">
    <mergeCell ref="A6:F6"/>
    <mergeCell ref="B8:F8"/>
    <mergeCell ref="B10:F10"/>
    <mergeCell ref="A32:F32"/>
    <mergeCell ref="A12:B12"/>
    <mergeCell ref="A13:B13"/>
    <mergeCell ref="A14:B14"/>
    <mergeCell ref="A15:B15"/>
    <mergeCell ref="A16:B16"/>
    <mergeCell ref="A17:B17"/>
    <mergeCell ref="A18:B18"/>
    <mergeCell ref="A25:B25"/>
    <mergeCell ref="A19:B19"/>
    <mergeCell ref="A20:B20"/>
    <mergeCell ref="A21:B21"/>
    <mergeCell ref="A22:B22"/>
    <mergeCell ref="A23:B23"/>
    <mergeCell ref="A24:B24"/>
    <mergeCell ref="A42:B42"/>
    <mergeCell ref="A26:B26"/>
    <mergeCell ref="A27:B27"/>
    <mergeCell ref="A28:B28"/>
    <mergeCell ref="A29:B29"/>
    <mergeCell ref="A30:B30"/>
    <mergeCell ref="B34:F34"/>
    <mergeCell ref="B36:F36"/>
    <mergeCell ref="A38:B38"/>
    <mergeCell ref="A39:B39"/>
    <mergeCell ref="A40:B40"/>
    <mergeCell ref="A41:B41"/>
    <mergeCell ref="A51:B51"/>
    <mergeCell ref="A43:B43"/>
    <mergeCell ref="A44:B44"/>
    <mergeCell ref="A45:B45"/>
    <mergeCell ref="A46:B46"/>
    <mergeCell ref="A47:B47"/>
    <mergeCell ref="A48:B48"/>
    <mergeCell ref="A49:B49"/>
    <mergeCell ref="A50:B50"/>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workbookViewId="0">
      <selection activeCell="A2" sqref="A2"/>
    </sheetView>
  </sheetViews>
  <sheetFormatPr defaultColWidth="9.1328125" defaultRowHeight="13.15" x14ac:dyDescent="0.35"/>
  <cols>
    <col min="1" max="1" width="6.33203125" style="6" customWidth="1"/>
    <col min="2" max="2" width="21.1328125" style="6" customWidth="1"/>
    <col min="3" max="3" width="29.6640625" style="6" customWidth="1"/>
    <col min="4" max="4" width="15.6640625" style="6" customWidth="1"/>
    <col min="5" max="16384" width="9.1328125" style="6"/>
  </cols>
  <sheetData>
    <row r="1" spans="1:5" x14ac:dyDescent="0.35">
      <c r="A1" s="33"/>
      <c r="B1" s="33"/>
      <c r="C1" s="33"/>
      <c r="D1" s="33"/>
    </row>
    <row r="2" spans="1:5" ht="13.5" x14ac:dyDescent="0.4">
      <c r="A2" s="35" t="s">
        <v>27</v>
      </c>
      <c r="B2" s="9"/>
      <c r="C2" s="9"/>
      <c r="D2" s="9"/>
    </row>
    <row r="4" spans="1:5" ht="30" customHeight="1" x14ac:dyDescent="0.35">
      <c r="A4" s="151" t="s">
        <v>130</v>
      </c>
      <c r="B4" s="151"/>
      <c r="C4" s="151"/>
      <c r="D4" s="151"/>
      <c r="E4" s="151"/>
    </row>
    <row r="5" spans="1:5" x14ac:dyDescent="0.35">
      <c r="A5" s="11"/>
    </row>
    <row r="6" spans="1:5" x14ac:dyDescent="0.35">
      <c r="B6" s="11"/>
    </row>
    <row r="7" spans="1:5" x14ac:dyDescent="0.35">
      <c r="A7" s="6" t="s">
        <v>24</v>
      </c>
    </row>
    <row r="9" spans="1:5" ht="33" customHeight="1" x14ac:dyDescent="0.35">
      <c r="A9" s="12" t="s">
        <v>43</v>
      </c>
      <c r="B9" s="121" t="s">
        <v>129</v>
      </c>
      <c r="C9" s="121"/>
      <c r="D9" s="121"/>
      <c r="E9" s="121"/>
    </row>
    <row r="10" spans="1:5" x14ac:dyDescent="0.35">
      <c r="C10" s="13"/>
      <c r="D10" s="13"/>
    </row>
    <row r="11" spans="1:5" ht="27" customHeight="1" x14ac:dyDescent="0.35">
      <c r="A11" s="8" t="s">
        <v>25</v>
      </c>
      <c r="B11" s="121" t="s">
        <v>112</v>
      </c>
      <c r="C11" s="121"/>
      <c r="D11" s="121"/>
      <c r="E11" s="121"/>
    </row>
    <row r="12" spans="1:5" x14ac:dyDescent="0.35">
      <c r="C12" s="13"/>
      <c r="D12" s="13"/>
    </row>
    <row r="13" spans="1:5" ht="13.5" x14ac:dyDescent="0.4">
      <c r="A13" s="5" t="s">
        <v>57</v>
      </c>
    </row>
    <row r="14" spans="1:5" ht="13.5" thickBot="1" x14ac:dyDescent="0.4">
      <c r="B14" s="11" t="s">
        <v>102</v>
      </c>
    </row>
    <row r="15" spans="1:5" ht="13.5" thickBot="1" x14ac:dyDescent="0.4">
      <c r="B15" s="44" t="s">
        <v>20</v>
      </c>
      <c r="C15" s="50" t="s">
        <v>22</v>
      </c>
      <c r="D15" s="43" t="s">
        <v>21</v>
      </c>
    </row>
    <row r="16" spans="1:5" x14ac:dyDescent="0.35">
      <c r="B16" s="90" t="s">
        <v>18</v>
      </c>
      <c r="C16" s="91" t="s">
        <v>18</v>
      </c>
      <c r="D16" s="81" t="s">
        <v>18</v>
      </c>
    </row>
    <row r="17" spans="1:4" x14ac:dyDescent="0.35">
      <c r="B17" s="90" t="s">
        <v>18</v>
      </c>
      <c r="C17" s="91" t="s">
        <v>18</v>
      </c>
      <c r="D17" s="81" t="s">
        <v>18</v>
      </c>
    </row>
    <row r="18" spans="1:4" x14ac:dyDescent="0.35">
      <c r="B18" s="90" t="s">
        <v>18</v>
      </c>
      <c r="C18" s="91" t="s">
        <v>18</v>
      </c>
      <c r="D18" s="81" t="s">
        <v>18</v>
      </c>
    </row>
    <row r="19" spans="1:4" x14ac:dyDescent="0.35">
      <c r="B19" s="90" t="s">
        <v>18</v>
      </c>
      <c r="C19" s="91" t="s">
        <v>18</v>
      </c>
      <c r="D19" s="81" t="s">
        <v>18</v>
      </c>
    </row>
    <row r="20" spans="1:4" x14ac:dyDescent="0.35">
      <c r="B20" s="90" t="s">
        <v>18</v>
      </c>
      <c r="C20" s="91" t="s">
        <v>18</v>
      </c>
      <c r="D20" s="81" t="s">
        <v>18</v>
      </c>
    </row>
    <row r="21" spans="1:4" ht="13.5" thickBot="1" x14ac:dyDescent="0.4">
      <c r="B21" s="92" t="s">
        <v>18</v>
      </c>
      <c r="C21" s="93" t="s">
        <v>18</v>
      </c>
      <c r="D21" s="94" t="s">
        <v>18</v>
      </c>
    </row>
    <row r="22" spans="1:4" x14ac:dyDescent="0.35">
      <c r="B22" s="14"/>
      <c r="C22" s="9"/>
      <c r="D22" s="9"/>
    </row>
    <row r="23" spans="1:4" ht="13.5" thickBot="1" x14ac:dyDescent="0.4">
      <c r="B23" s="11" t="s">
        <v>103</v>
      </c>
    </row>
    <row r="24" spans="1:4" ht="13.5" thickBot="1" x14ac:dyDescent="0.4">
      <c r="B24" s="44" t="s">
        <v>20</v>
      </c>
      <c r="C24" s="51" t="s">
        <v>113</v>
      </c>
      <c r="D24" s="43" t="s">
        <v>23</v>
      </c>
    </row>
    <row r="25" spans="1:4" x14ac:dyDescent="0.35">
      <c r="B25" s="90" t="s">
        <v>18</v>
      </c>
      <c r="C25" s="91" t="s">
        <v>18</v>
      </c>
      <c r="D25" s="81" t="str">
        <f t="shared" ref="D25:D30" si="0">D16</f>
        <v>[…]</v>
      </c>
    </row>
    <row r="26" spans="1:4" x14ac:dyDescent="0.35">
      <c r="B26" s="90" t="s">
        <v>18</v>
      </c>
      <c r="C26" s="91" t="s">
        <v>18</v>
      </c>
      <c r="D26" s="81" t="str">
        <f t="shared" si="0"/>
        <v>[…]</v>
      </c>
    </row>
    <row r="27" spans="1:4" x14ac:dyDescent="0.35">
      <c r="B27" s="90" t="s">
        <v>18</v>
      </c>
      <c r="C27" s="91" t="s">
        <v>18</v>
      </c>
      <c r="D27" s="81" t="str">
        <f t="shared" si="0"/>
        <v>[…]</v>
      </c>
    </row>
    <row r="28" spans="1:4" x14ac:dyDescent="0.35">
      <c r="B28" s="90" t="s">
        <v>18</v>
      </c>
      <c r="C28" s="91" t="s">
        <v>18</v>
      </c>
      <c r="D28" s="81" t="str">
        <f t="shared" si="0"/>
        <v>[…]</v>
      </c>
    </row>
    <row r="29" spans="1:4" x14ac:dyDescent="0.35">
      <c r="B29" s="90" t="s">
        <v>18</v>
      </c>
      <c r="C29" s="91" t="s">
        <v>18</v>
      </c>
      <c r="D29" s="81" t="str">
        <f t="shared" si="0"/>
        <v>[…]</v>
      </c>
    </row>
    <row r="30" spans="1:4" ht="13.5" thickBot="1" x14ac:dyDescent="0.4">
      <c r="B30" s="92" t="s">
        <v>18</v>
      </c>
      <c r="C30" s="93" t="s">
        <v>18</v>
      </c>
      <c r="D30" s="94" t="str">
        <f t="shared" si="0"/>
        <v>[…]</v>
      </c>
    </row>
    <row r="32" spans="1:4" ht="13.5" x14ac:dyDescent="0.4">
      <c r="A32" s="5" t="s">
        <v>58</v>
      </c>
    </row>
    <row r="33" spans="2:4" ht="13.5" thickBot="1" x14ac:dyDescent="0.4">
      <c r="B33" s="11" t="s">
        <v>102</v>
      </c>
    </row>
    <row r="34" spans="2:4" ht="13.5" thickBot="1" x14ac:dyDescent="0.4">
      <c r="B34" s="44" t="s">
        <v>20</v>
      </c>
      <c r="C34" s="50" t="s">
        <v>22</v>
      </c>
      <c r="D34" s="43" t="s">
        <v>21</v>
      </c>
    </row>
    <row r="35" spans="2:4" x14ac:dyDescent="0.35">
      <c r="B35" s="95" t="s">
        <v>18</v>
      </c>
      <c r="C35" s="96" t="s">
        <v>18</v>
      </c>
      <c r="D35" s="81" t="s">
        <v>18</v>
      </c>
    </row>
    <row r="36" spans="2:4" x14ac:dyDescent="0.35">
      <c r="B36" s="95" t="s">
        <v>18</v>
      </c>
      <c r="C36" s="96" t="s">
        <v>18</v>
      </c>
      <c r="D36" s="81" t="s">
        <v>18</v>
      </c>
    </row>
    <row r="37" spans="2:4" x14ac:dyDescent="0.35">
      <c r="B37" s="95" t="s">
        <v>18</v>
      </c>
      <c r="C37" s="96" t="s">
        <v>18</v>
      </c>
      <c r="D37" s="81" t="s">
        <v>18</v>
      </c>
    </row>
    <row r="38" spans="2:4" x14ac:dyDescent="0.35">
      <c r="B38" s="95" t="s">
        <v>18</v>
      </c>
      <c r="C38" s="96" t="s">
        <v>18</v>
      </c>
      <c r="D38" s="81" t="s">
        <v>18</v>
      </c>
    </row>
    <row r="39" spans="2:4" x14ac:dyDescent="0.35">
      <c r="B39" s="95" t="s">
        <v>18</v>
      </c>
      <c r="C39" s="96" t="s">
        <v>18</v>
      </c>
      <c r="D39" s="81" t="s">
        <v>18</v>
      </c>
    </row>
    <row r="40" spans="2:4" ht="13.5" thickBot="1" x14ac:dyDescent="0.4">
      <c r="B40" s="97" t="s">
        <v>18</v>
      </c>
      <c r="C40" s="98" t="s">
        <v>18</v>
      </c>
      <c r="D40" s="94" t="s">
        <v>18</v>
      </c>
    </row>
    <row r="41" spans="2:4" x14ac:dyDescent="0.35">
      <c r="B41" s="14"/>
      <c r="C41" s="9"/>
      <c r="D41" s="9"/>
    </row>
    <row r="42" spans="2:4" ht="13.5" thickBot="1" x14ac:dyDescent="0.4">
      <c r="B42" s="11" t="s">
        <v>103</v>
      </c>
    </row>
    <row r="43" spans="2:4" ht="13.5" thickBot="1" x14ac:dyDescent="0.4">
      <c r="B43" s="44" t="s">
        <v>20</v>
      </c>
      <c r="C43" s="50" t="s">
        <v>113</v>
      </c>
      <c r="D43" s="43" t="s">
        <v>23</v>
      </c>
    </row>
    <row r="44" spans="2:4" x14ac:dyDescent="0.35">
      <c r="B44" s="90" t="s">
        <v>18</v>
      </c>
      <c r="C44" s="96" t="s">
        <v>18</v>
      </c>
      <c r="D44" s="81" t="str">
        <f>D35</f>
        <v>[…]</v>
      </c>
    </row>
    <row r="45" spans="2:4" x14ac:dyDescent="0.35">
      <c r="B45" s="90" t="s">
        <v>18</v>
      </c>
      <c r="C45" s="96" t="s">
        <v>18</v>
      </c>
      <c r="D45" s="81" t="str">
        <f>D36</f>
        <v>[…]</v>
      </c>
    </row>
    <row r="46" spans="2:4" x14ac:dyDescent="0.35">
      <c r="B46" s="90" t="s">
        <v>18</v>
      </c>
      <c r="C46" s="96" t="s">
        <v>18</v>
      </c>
      <c r="D46" s="81" t="str">
        <f t="shared" ref="D46" si="1">D37</f>
        <v>[…]</v>
      </c>
    </row>
    <row r="47" spans="2:4" x14ac:dyDescent="0.35">
      <c r="B47" s="90" t="s">
        <v>18</v>
      </c>
      <c r="C47" s="96" t="s">
        <v>18</v>
      </c>
      <c r="D47" s="81" t="str">
        <f t="shared" ref="D47" si="2">D38</f>
        <v>[…]</v>
      </c>
    </row>
    <row r="48" spans="2:4" x14ac:dyDescent="0.35">
      <c r="B48" s="90" t="s">
        <v>18</v>
      </c>
      <c r="C48" s="96" t="s">
        <v>18</v>
      </c>
      <c r="D48" s="81" t="str">
        <f t="shared" ref="D48" si="3">D39</f>
        <v>[…]</v>
      </c>
    </row>
    <row r="49" spans="1:4" ht="13.5" thickBot="1" x14ac:dyDescent="0.4">
      <c r="B49" s="92" t="s">
        <v>18</v>
      </c>
      <c r="C49" s="98" t="s">
        <v>18</v>
      </c>
      <c r="D49" s="94" t="str">
        <f t="shared" ref="D49" si="4">D40</f>
        <v>[…]</v>
      </c>
    </row>
    <row r="51" spans="1:4" ht="13.5" x14ac:dyDescent="0.4">
      <c r="A51" s="5" t="s">
        <v>59</v>
      </c>
    </row>
    <row r="52" spans="1:4" ht="13.5" thickBot="1" x14ac:dyDescent="0.4">
      <c r="B52" s="11" t="s">
        <v>102</v>
      </c>
    </row>
    <row r="53" spans="1:4" ht="13.5" thickBot="1" x14ac:dyDescent="0.4">
      <c r="B53" s="44" t="s">
        <v>20</v>
      </c>
      <c r="C53" s="50" t="s">
        <v>22</v>
      </c>
      <c r="D53" s="43" t="s">
        <v>21</v>
      </c>
    </row>
    <row r="54" spans="1:4" x14ac:dyDescent="0.35">
      <c r="B54" s="95" t="s">
        <v>18</v>
      </c>
      <c r="C54" s="96" t="s">
        <v>18</v>
      </c>
      <c r="D54" s="81" t="s">
        <v>18</v>
      </c>
    </row>
    <row r="55" spans="1:4" x14ac:dyDescent="0.35">
      <c r="B55" s="95" t="s">
        <v>18</v>
      </c>
      <c r="C55" s="96" t="s">
        <v>18</v>
      </c>
      <c r="D55" s="81" t="s">
        <v>18</v>
      </c>
    </row>
    <row r="56" spans="1:4" x14ac:dyDescent="0.35">
      <c r="B56" s="95" t="s">
        <v>18</v>
      </c>
      <c r="C56" s="96" t="s">
        <v>18</v>
      </c>
      <c r="D56" s="81" t="s">
        <v>18</v>
      </c>
    </row>
    <row r="57" spans="1:4" x14ac:dyDescent="0.35">
      <c r="B57" s="95" t="s">
        <v>18</v>
      </c>
      <c r="C57" s="96" t="s">
        <v>18</v>
      </c>
      <c r="D57" s="81" t="s">
        <v>18</v>
      </c>
    </row>
    <row r="58" spans="1:4" x14ac:dyDescent="0.35">
      <c r="B58" s="95" t="s">
        <v>18</v>
      </c>
      <c r="C58" s="96" t="s">
        <v>18</v>
      </c>
      <c r="D58" s="81" t="s">
        <v>18</v>
      </c>
    </row>
    <row r="59" spans="1:4" ht="13.5" thickBot="1" x14ac:dyDescent="0.4">
      <c r="B59" s="97" t="s">
        <v>18</v>
      </c>
      <c r="C59" s="98" t="s">
        <v>18</v>
      </c>
      <c r="D59" s="94" t="s">
        <v>18</v>
      </c>
    </row>
    <row r="60" spans="1:4" x14ac:dyDescent="0.35">
      <c r="B60" s="14"/>
      <c r="C60" s="9"/>
      <c r="D60" s="9"/>
    </row>
    <row r="61" spans="1:4" ht="13.5" thickBot="1" x14ac:dyDescent="0.4">
      <c r="B61" s="11" t="s">
        <v>103</v>
      </c>
    </row>
    <row r="62" spans="1:4" ht="13.5" thickBot="1" x14ac:dyDescent="0.4">
      <c r="B62" s="44" t="s">
        <v>20</v>
      </c>
      <c r="C62" s="50" t="s">
        <v>113</v>
      </c>
      <c r="D62" s="43" t="s">
        <v>23</v>
      </c>
    </row>
    <row r="63" spans="1:4" x14ac:dyDescent="0.35">
      <c r="B63" s="90" t="s">
        <v>18</v>
      </c>
      <c r="C63" s="96" t="s">
        <v>18</v>
      </c>
      <c r="D63" s="81" t="str">
        <f>D54</f>
        <v>[…]</v>
      </c>
    </row>
    <row r="64" spans="1:4" x14ac:dyDescent="0.35">
      <c r="B64" s="90" t="s">
        <v>18</v>
      </c>
      <c r="C64" s="96" t="s">
        <v>18</v>
      </c>
      <c r="D64" s="81" t="str">
        <f>D55</f>
        <v>[…]</v>
      </c>
    </row>
    <row r="65" spans="1:4" x14ac:dyDescent="0.35">
      <c r="B65" s="90" t="s">
        <v>18</v>
      </c>
      <c r="C65" s="96" t="s">
        <v>18</v>
      </c>
      <c r="D65" s="81" t="str">
        <f t="shared" ref="D65" si="5">D56</f>
        <v>[…]</v>
      </c>
    </row>
    <row r="66" spans="1:4" x14ac:dyDescent="0.35">
      <c r="B66" s="90" t="s">
        <v>18</v>
      </c>
      <c r="C66" s="96" t="s">
        <v>18</v>
      </c>
      <c r="D66" s="81" t="str">
        <f t="shared" ref="D66" si="6">D57</f>
        <v>[…]</v>
      </c>
    </row>
    <row r="67" spans="1:4" x14ac:dyDescent="0.35">
      <c r="B67" s="90" t="s">
        <v>18</v>
      </c>
      <c r="C67" s="96" t="s">
        <v>18</v>
      </c>
      <c r="D67" s="81" t="str">
        <f t="shared" ref="D67" si="7">D58</f>
        <v>[…]</v>
      </c>
    </row>
    <row r="68" spans="1:4" ht="13.5" thickBot="1" x14ac:dyDescent="0.4">
      <c r="B68" s="92" t="s">
        <v>18</v>
      </c>
      <c r="C68" s="98" t="s">
        <v>18</v>
      </c>
      <c r="D68" s="94" t="str">
        <f t="shared" ref="D68" si="8">D59</f>
        <v>[…]</v>
      </c>
    </row>
    <row r="70" spans="1:4" ht="13.5" x14ac:dyDescent="0.4">
      <c r="A70" s="5" t="s">
        <v>61</v>
      </c>
    </row>
    <row r="71" spans="1:4" ht="13.5" thickBot="1" x14ac:dyDescent="0.4">
      <c r="B71" s="11" t="s">
        <v>104</v>
      </c>
    </row>
    <row r="72" spans="1:4" ht="13.5" thickBot="1" x14ac:dyDescent="0.4">
      <c r="B72" s="44" t="s">
        <v>20</v>
      </c>
      <c r="C72" s="50" t="s">
        <v>22</v>
      </c>
      <c r="D72" s="43" t="s">
        <v>21</v>
      </c>
    </row>
    <row r="73" spans="1:4" x14ac:dyDescent="0.35">
      <c r="B73" s="95" t="s">
        <v>18</v>
      </c>
      <c r="C73" s="96" t="s">
        <v>18</v>
      </c>
      <c r="D73" s="81" t="s">
        <v>18</v>
      </c>
    </row>
    <row r="74" spans="1:4" x14ac:dyDescent="0.35">
      <c r="B74" s="95" t="s">
        <v>18</v>
      </c>
      <c r="C74" s="96" t="s">
        <v>18</v>
      </c>
      <c r="D74" s="81" t="s">
        <v>18</v>
      </c>
    </row>
    <row r="75" spans="1:4" ht="13.5" thickBot="1" x14ac:dyDescent="0.4">
      <c r="B75" s="97" t="s">
        <v>18</v>
      </c>
      <c r="C75" s="98" t="s">
        <v>18</v>
      </c>
      <c r="D75" s="94" t="s">
        <v>18</v>
      </c>
    </row>
    <row r="76" spans="1:4" x14ac:dyDescent="0.35">
      <c r="B76" s="14"/>
      <c r="C76" s="9"/>
      <c r="D76" s="9"/>
    </row>
    <row r="77" spans="1:4" ht="13.5" thickBot="1" x14ac:dyDescent="0.4">
      <c r="B77" s="11" t="s">
        <v>103</v>
      </c>
    </row>
    <row r="78" spans="1:4" ht="13.5" thickBot="1" x14ac:dyDescent="0.4">
      <c r="B78" s="44" t="s">
        <v>20</v>
      </c>
      <c r="C78" s="50" t="s">
        <v>113</v>
      </c>
      <c r="D78" s="43" t="s">
        <v>23</v>
      </c>
    </row>
    <row r="79" spans="1:4" x14ac:dyDescent="0.35">
      <c r="B79" s="88" t="str">
        <f>B73</f>
        <v>[…]</v>
      </c>
      <c r="C79" s="96" t="s">
        <v>18</v>
      </c>
      <c r="D79" s="81" t="str">
        <f>D73</f>
        <v>[…]</v>
      </c>
    </row>
    <row r="80" spans="1:4" x14ac:dyDescent="0.35">
      <c r="B80" s="88" t="str">
        <f>B74</f>
        <v>[…]</v>
      </c>
      <c r="C80" s="96" t="s">
        <v>18</v>
      </c>
      <c r="D80" s="81" t="str">
        <f>D74</f>
        <v>[…]</v>
      </c>
    </row>
    <row r="81" spans="1:4" ht="13.5" thickBot="1" x14ac:dyDescent="0.4">
      <c r="B81" s="89" t="str">
        <f>B75</f>
        <v>[…]</v>
      </c>
      <c r="C81" s="98" t="s">
        <v>18</v>
      </c>
      <c r="D81" s="94" t="str">
        <f t="shared" ref="D81" si="9">D75</f>
        <v>[…]</v>
      </c>
    </row>
    <row r="83" spans="1:4" ht="13.5" x14ac:dyDescent="0.4">
      <c r="A83" s="5" t="s">
        <v>60</v>
      </c>
    </row>
    <row r="84" spans="1:4" ht="13.5" thickBot="1" x14ac:dyDescent="0.4">
      <c r="B84" s="11" t="s">
        <v>104</v>
      </c>
    </row>
    <row r="85" spans="1:4" ht="13.5" thickBot="1" x14ac:dyDescent="0.4">
      <c r="B85" s="44" t="s">
        <v>20</v>
      </c>
      <c r="C85" s="50" t="s">
        <v>22</v>
      </c>
      <c r="D85" s="43" t="s">
        <v>21</v>
      </c>
    </row>
    <row r="86" spans="1:4" x14ac:dyDescent="0.35">
      <c r="B86" s="88" t="s">
        <v>18</v>
      </c>
      <c r="C86" s="56" t="s">
        <v>18</v>
      </c>
      <c r="D86" s="81" t="s">
        <v>18</v>
      </c>
    </row>
    <row r="87" spans="1:4" x14ac:dyDescent="0.35">
      <c r="B87" s="88" t="s">
        <v>18</v>
      </c>
      <c r="C87" s="56" t="s">
        <v>18</v>
      </c>
      <c r="D87" s="81" t="s">
        <v>18</v>
      </c>
    </row>
    <row r="88" spans="1:4" x14ac:dyDescent="0.35">
      <c r="B88" s="88" t="s">
        <v>18</v>
      </c>
      <c r="C88" s="56" t="s">
        <v>18</v>
      </c>
      <c r="D88" s="81" t="s">
        <v>18</v>
      </c>
    </row>
    <row r="89" spans="1:4" x14ac:dyDescent="0.35">
      <c r="B89" s="88" t="s">
        <v>18</v>
      </c>
      <c r="C89" s="56" t="s">
        <v>18</v>
      </c>
      <c r="D89" s="81" t="s">
        <v>18</v>
      </c>
    </row>
    <row r="90" spans="1:4" x14ac:dyDescent="0.35">
      <c r="B90" s="88" t="s">
        <v>18</v>
      </c>
      <c r="C90" s="56" t="s">
        <v>18</v>
      </c>
      <c r="D90" s="81" t="s">
        <v>18</v>
      </c>
    </row>
    <row r="91" spans="1:4" ht="13.5" thickBot="1" x14ac:dyDescent="0.4">
      <c r="B91" s="89" t="s">
        <v>18</v>
      </c>
      <c r="C91" s="60" t="s">
        <v>18</v>
      </c>
      <c r="D91" s="94" t="s">
        <v>18</v>
      </c>
    </row>
    <row r="92" spans="1:4" x14ac:dyDescent="0.35">
      <c r="B92" s="14"/>
      <c r="C92" s="9"/>
      <c r="D92" s="9"/>
    </row>
    <row r="93" spans="1:4" ht="13.5" thickBot="1" x14ac:dyDescent="0.4">
      <c r="B93" s="11" t="s">
        <v>103</v>
      </c>
    </row>
    <row r="94" spans="1:4" ht="13.5" thickBot="1" x14ac:dyDescent="0.4">
      <c r="B94" s="44" t="s">
        <v>20</v>
      </c>
      <c r="C94" s="50" t="s">
        <v>113</v>
      </c>
      <c r="D94" s="43" t="s">
        <v>23</v>
      </c>
    </row>
    <row r="95" spans="1:4" x14ac:dyDescent="0.35">
      <c r="B95" s="90" t="s">
        <v>18</v>
      </c>
      <c r="C95" s="96" t="s">
        <v>18</v>
      </c>
      <c r="D95" s="81" t="str">
        <f>D86</f>
        <v>[…]</v>
      </c>
    </row>
    <row r="96" spans="1:4" x14ac:dyDescent="0.35">
      <c r="B96" s="90" t="s">
        <v>18</v>
      </c>
      <c r="C96" s="96" t="s">
        <v>18</v>
      </c>
      <c r="D96" s="81" t="str">
        <f>D87</f>
        <v>[…]</v>
      </c>
    </row>
    <row r="97" spans="1:4" x14ac:dyDescent="0.35">
      <c r="B97" s="90" t="s">
        <v>18</v>
      </c>
      <c r="C97" s="96" t="s">
        <v>18</v>
      </c>
      <c r="D97" s="81" t="str">
        <f t="shared" ref="D97" si="10">D88</f>
        <v>[…]</v>
      </c>
    </row>
    <row r="98" spans="1:4" x14ac:dyDescent="0.35">
      <c r="B98" s="90" t="s">
        <v>18</v>
      </c>
      <c r="C98" s="96" t="s">
        <v>18</v>
      </c>
      <c r="D98" s="81" t="str">
        <f t="shared" ref="D98" si="11">D89</f>
        <v>[…]</v>
      </c>
    </row>
    <row r="99" spans="1:4" x14ac:dyDescent="0.35">
      <c r="B99" s="90" t="s">
        <v>18</v>
      </c>
      <c r="C99" s="96" t="s">
        <v>18</v>
      </c>
      <c r="D99" s="81" t="str">
        <f t="shared" ref="D99" si="12">D90</f>
        <v>[…]</v>
      </c>
    </row>
    <row r="100" spans="1:4" ht="13.5" thickBot="1" x14ac:dyDescent="0.4">
      <c r="B100" s="92" t="s">
        <v>18</v>
      </c>
      <c r="C100" s="98" t="s">
        <v>18</v>
      </c>
      <c r="D100" s="94" t="str">
        <f t="shared" ref="D100" si="13">D91</f>
        <v>[…]</v>
      </c>
    </row>
    <row r="102" spans="1:4" ht="67.25" customHeight="1" x14ac:dyDescent="0.35">
      <c r="A102" s="121" t="s">
        <v>138</v>
      </c>
      <c r="B102" s="121"/>
      <c r="C102" s="121"/>
      <c r="D102" s="121"/>
    </row>
  </sheetData>
  <sheetProtection formatColumns="0" insertColumns="0" insertRows="0" insertHyperlinks="0"/>
  <mergeCells count="4">
    <mergeCell ref="A102:D102"/>
    <mergeCell ref="B9:E9"/>
    <mergeCell ref="B11:E11"/>
    <mergeCell ref="A4:E4"/>
  </mergeCells>
  <pageMargins left="0.70866141732283472" right="0.70866141732283472" top="0.74803149606299213" bottom="0.74803149606299213" header="0.31496062992125984" footer="0.31496062992125984"/>
  <pageSetup paperSize="9" orientation="portrait" r:id="rId1"/>
  <headerFooter>
    <oddHeader>&amp;R&amp;"Arial,Kursiv"Folketingets udbud af interaktivt rollespil – Bilag 11: Leverancevederlag og betalingsplan samt øvrige priser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9.1328125" defaultRowHeight="12.75" x14ac:dyDescent="0.35"/>
  <cols>
    <col min="1" max="1" width="5.6640625" style="2" customWidth="1"/>
    <col min="2" max="4" width="9.1328125" style="2"/>
    <col min="5" max="5" width="14.53125" style="2" customWidth="1"/>
    <col min="6" max="6" width="13" style="2" customWidth="1"/>
    <col min="7" max="7" width="23.3984375" style="2" customWidth="1"/>
    <col min="8" max="8" width="16.33203125" style="2" customWidth="1"/>
    <col min="9" max="16384" width="9.1328125" style="2"/>
  </cols>
  <sheetData>
    <row r="1" spans="1:11" x14ac:dyDescent="0.35">
      <c r="A1" s="34"/>
      <c r="B1" s="34"/>
      <c r="C1" s="34"/>
      <c r="D1" s="34"/>
      <c r="E1" s="34"/>
      <c r="F1" s="34"/>
      <c r="G1" s="34"/>
      <c r="H1" s="34"/>
      <c r="I1" s="34"/>
      <c r="J1" s="34"/>
      <c r="K1" s="34"/>
    </row>
    <row r="2" spans="1:11" ht="13.5" x14ac:dyDescent="0.4">
      <c r="A2" s="35" t="s">
        <v>93</v>
      </c>
      <c r="B2" s="9"/>
      <c r="C2" s="9"/>
      <c r="D2" s="9"/>
      <c r="E2" s="9"/>
      <c r="F2" s="9"/>
      <c r="G2" s="9"/>
      <c r="H2" s="9"/>
      <c r="I2" s="9"/>
      <c r="J2" s="9"/>
      <c r="K2" s="32"/>
    </row>
    <row r="3" spans="1:11" ht="13.15" x14ac:dyDescent="0.35">
      <c r="A3" s="6"/>
      <c r="B3" s="6"/>
      <c r="C3" s="6"/>
      <c r="D3" s="6"/>
      <c r="E3" s="6"/>
      <c r="F3" s="6"/>
      <c r="G3" s="6"/>
      <c r="H3" s="6"/>
      <c r="I3" s="6"/>
      <c r="J3" s="6"/>
    </row>
    <row r="4" spans="1:11" ht="27" customHeight="1" x14ac:dyDescent="0.35">
      <c r="A4" s="151" t="s">
        <v>92</v>
      </c>
      <c r="B4" s="151"/>
      <c r="C4" s="151"/>
      <c r="D4" s="151"/>
      <c r="E4" s="151"/>
      <c r="F4" s="151"/>
      <c r="G4" s="151"/>
      <c r="H4" s="151"/>
      <c r="I4" s="151"/>
      <c r="J4" s="151"/>
    </row>
    <row r="5" spans="1:11" ht="13.15" x14ac:dyDescent="0.35">
      <c r="A5" s="6"/>
      <c r="B5" s="6"/>
      <c r="C5" s="6"/>
      <c r="D5" s="6"/>
      <c r="E5" s="6"/>
      <c r="F5" s="6"/>
      <c r="G5" s="6"/>
      <c r="H5" s="6"/>
      <c r="I5" s="6"/>
      <c r="J5" s="6"/>
    </row>
    <row r="6" spans="1:11" ht="13.15" x14ac:dyDescent="0.35">
      <c r="A6" s="152" t="s">
        <v>24</v>
      </c>
      <c r="B6" s="152"/>
      <c r="C6" s="152"/>
      <c r="D6" s="152"/>
      <c r="E6" s="152"/>
      <c r="F6" s="152"/>
      <c r="G6" s="152"/>
      <c r="H6" s="152"/>
      <c r="I6" s="152"/>
      <c r="J6" s="152"/>
    </row>
    <row r="7" spans="1:11" ht="13.15" x14ac:dyDescent="0.35">
      <c r="A7" s="6"/>
      <c r="B7" s="6"/>
      <c r="C7" s="6"/>
      <c r="D7" s="6"/>
      <c r="E7" s="6"/>
      <c r="F7" s="6"/>
      <c r="G7" s="6"/>
      <c r="H7" s="6"/>
      <c r="I7" s="6"/>
      <c r="J7" s="6"/>
    </row>
    <row r="8" spans="1:11" s="3" customFormat="1" ht="13.5" customHeight="1" x14ac:dyDescent="0.35">
      <c r="A8" s="8" t="s">
        <v>26</v>
      </c>
      <c r="B8" s="134" t="s">
        <v>131</v>
      </c>
      <c r="C8" s="134"/>
      <c r="D8" s="134"/>
      <c r="E8" s="134"/>
      <c r="F8" s="134"/>
      <c r="G8" s="134"/>
      <c r="H8" s="134"/>
      <c r="I8" s="134"/>
      <c r="J8" s="134"/>
    </row>
    <row r="9" spans="1:11" ht="13.5" thickBot="1" x14ac:dyDescent="0.4">
      <c r="A9" s="6"/>
      <c r="B9" s="6"/>
      <c r="C9" s="6"/>
      <c r="D9" s="6"/>
      <c r="E9" s="6"/>
      <c r="F9" s="6"/>
      <c r="G9" s="6"/>
      <c r="H9" s="6"/>
      <c r="I9" s="6"/>
      <c r="J9" s="6"/>
    </row>
    <row r="10" spans="1:11" s="3" customFormat="1" ht="13.9" thickBot="1" x14ac:dyDescent="0.4">
      <c r="A10" s="44" t="s">
        <v>70</v>
      </c>
      <c r="B10" s="44"/>
      <c r="C10" s="42"/>
      <c r="D10" s="42"/>
      <c r="E10" s="42"/>
      <c r="F10" s="50" t="s">
        <v>71</v>
      </c>
      <c r="G10" s="17"/>
      <c r="H10" s="47" t="s">
        <v>90</v>
      </c>
      <c r="I10" s="6"/>
      <c r="J10" s="6"/>
    </row>
    <row r="11" spans="1:11" ht="13.15" x14ac:dyDescent="0.35">
      <c r="A11" s="54" t="s">
        <v>18</v>
      </c>
      <c r="B11" s="55"/>
      <c r="C11" s="55"/>
      <c r="D11" s="55"/>
      <c r="E11" s="55"/>
      <c r="F11" s="56"/>
      <c r="G11" s="55"/>
      <c r="H11" s="99"/>
      <c r="I11" s="6"/>
      <c r="J11" s="6"/>
    </row>
    <row r="12" spans="1:11" ht="13.15" x14ac:dyDescent="0.35">
      <c r="A12" s="57"/>
      <c r="B12" s="55"/>
      <c r="C12" s="55"/>
      <c r="D12" s="55"/>
      <c r="E12" s="55"/>
      <c r="F12" s="56"/>
      <c r="G12" s="55"/>
      <c r="H12" s="83"/>
      <c r="I12" s="6"/>
      <c r="J12" s="6"/>
    </row>
    <row r="13" spans="1:11" ht="13.15" x14ac:dyDescent="0.35">
      <c r="A13" s="57"/>
      <c r="B13" s="55"/>
      <c r="C13" s="55"/>
      <c r="D13" s="55"/>
      <c r="E13" s="55"/>
      <c r="F13" s="56"/>
      <c r="G13" s="55"/>
      <c r="H13" s="83"/>
      <c r="I13" s="6"/>
      <c r="J13" s="6"/>
    </row>
    <row r="14" spans="1:11" ht="13.15" x14ac:dyDescent="0.35">
      <c r="A14" s="57"/>
      <c r="B14" s="55"/>
      <c r="C14" s="55"/>
      <c r="D14" s="55"/>
      <c r="E14" s="55"/>
      <c r="F14" s="56"/>
      <c r="G14" s="55"/>
      <c r="H14" s="83"/>
      <c r="I14" s="6"/>
      <c r="J14" s="6"/>
    </row>
    <row r="15" spans="1:11" ht="13.5" thickBot="1" x14ac:dyDescent="0.4">
      <c r="A15" s="58"/>
      <c r="B15" s="59"/>
      <c r="C15" s="59"/>
      <c r="D15" s="59"/>
      <c r="E15" s="59"/>
      <c r="F15" s="60"/>
      <c r="G15" s="59"/>
      <c r="H15" s="100"/>
      <c r="I15" s="6"/>
      <c r="J15" s="6"/>
    </row>
    <row r="16" spans="1:11" ht="13.5" thickBot="1" x14ac:dyDescent="0.4">
      <c r="A16" s="45" t="s">
        <v>89</v>
      </c>
      <c r="B16" s="46"/>
      <c r="C16" s="46"/>
      <c r="D16" s="46"/>
      <c r="E16" s="46"/>
      <c r="F16" s="46"/>
      <c r="G16" s="46"/>
      <c r="H16" s="101">
        <f>SUM(H11:H15)</f>
        <v>0</v>
      </c>
      <c r="I16" s="49" t="s">
        <v>88</v>
      </c>
      <c r="J16" s="6"/>
    </row>
    <row r="17" spans="1:10" ht="13.15" x14ac:dyDescent="0.35">
      <c r="A17" s="6"/>
      <c r="B17" s="6"/>
      <c r="C17" s="6"/>
      <c r="D17" s="6"/>
      <c r="E17" s="6"/>
      <c r="F17" s="6"/>
      <c r="G17" s="6"/>
      <c r="H17" s="6"/>
      <c r="I17" s="6"/>
      <c r="J17" s="6"/>
    </row>
    <row r="18" spans="1:10" ht="13.15" x14ac:dyDescent="0.35">
      <c r="A18" s="6"/>
      <c r="B18" s="6"/>
      <c r="C18" s="6"/>
      <c r="D18" s="6"/>
      <c r="E18" s="6"/>
      <c r="F18" s="6"/>
      <c r="G18" s="6"/>
      <c r="H18" s="6"/>
      <c r="I18" s="6"/>
      <c r="J18" s="6"/>
    </row>
  </sheetData>
  <mergeCells count="3">
    <mergeCell ref="A6:J6"/>
    <mergeCell ref="A4:J4"/>
    <mergeCell ref="B8:J8"/>
  </mergeCells>
  <pageMargins left="0.70866141732283472" right="0.70866141732283472" top="0.74803149606299213" bottom="0.74803149606299213" header="0.31496062992125984" footer="0.31496062992125984"/>
  <pageSetup paperSize="9" orientation="landscape" r:id="rId1"/>
  <headerFooter>
    <oddHeader>&amp;R&amp;"Arial,Kursiv"Folketingets udbud af interaktivt rollespil – Bilag 11: Leverancevederlag og betalingsplan samt øvrige priser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5" workbookViewId="0">
      <selection activeCell="M11" sqref="M11"/>
    </sheetView>
  </sheetViews>
  <sheetFormatPr defaultColWidth="9.1328125" defaultRowHeight="12.75" x14ac:dyDescent="0.35"/>
  <cols>
    <col min="1" max="1" width="7" style="2" customWidth="1"/>
    <col min="2" max="4" width="9.1328125" style="2"/>
    <col min="5" max="5" width="9.6640625" style="2" customWidth="1"/>
    <col min="6" max="6" width="7.33203125" style="2" customWidth="1"/>
    <col min="7" max="7" width="12.1328125" style="2" customWidth="1"/>
    <col min="8" max="8" width="14.59765625" style="2" customWidth="1"/>
    <col min="9" max="9" width="12.1328125" style="2" customWidth="1"/>
    <col min="10" max="16384" width="9.1328125" style="2"/>
  </cols>
  <sheetData>
    <row r="1" spans="1:11" x14ac:dyDescent="0.35">
      <c r="A1" s="34"/>
      <c r="B1" s="34"/>
      <c r="C1" s="34"/>
      <c r="D1" s="34"/>
      <c r="E1" s="34"/>
      <c r="F1" s="34"/>
      <c r="G1" s="34"/>
      <c r="H1" s="34"/>
      <c r="I1" s="34"/>
      <c r="J1" s="34"/>
    </row>
    <row r="2" spans="1:11" ht="13.5" x14ac:dyDescent="0.4">
      <c r="A2" s="5" t="s">
        <v>47</v>
      </c>
      <c r="B2" s="6"/>
      <c r="C2" s="6"/>
      <c r="D2" s="6"/>
      <c r="E2" s="6"/>
      <c r="F2" s="6"/>
      <c r="G2" s="6"/>
      <c r="H2" s="6"/>
      <c r="I2" s="6"/>
      <c r="J2" s="6"/>
    </row>
    <row r="3" spans="1:11" ht="13.15" x14ac:dyDescent="0.35">
      <c r="A3" s="6"/>
      <c r="B3" s="6"/>
      <c r="C3" s="6"/>
      <c r="D3" s="6"/>
      <c r="E3" s="6"/>
      <c r="F3" s="6"/>
      <c r="G3" s="6"/>
      <c r="H3" s="6"/>
      <c r="I3" s="6"/>
      <c r="J3" s="6"/>
    </row>
    <row r="4" spans="1:11" ht="26.25" customHeight="1" x14ac:dyDescent="0.35">
      <c r="A4" s="153" t="s">
        <v>97</v>
      </c>
      <c r="B4" s="153"/>
      <c r="C4" s="153"/>
      <c r="D4" s="153"/>
      <c r="E4" s="153"/>
      <c r="F4" s="153"/>
      <c r="G4" s="153"/>
      <c r="H4" s="153"/>
      <c r="I4" s="153"/>
      <c r="J4" s="6"/>
    </row>
    <row r="5" spans="1:11" ht="13.15" x14ac:dyDescent="0.35">
      <c r="A5" s="6"/>
      <c r="B5" s="6"/>
      <c r="C5" s="6"/>
      <c r="D5" s="6"/>
      <c r="E5" s="6"/>
      <c r="F5" s="6"/>
      <c r="G5" s="6"/>
      <c r="H5" s="6"/>
      <c r="I5" s="6"/>
      <c r="J5" s="6"/>
    </row>
    <row r="6" spans="1:11" ht="13.15" x14ac:dyDescent="0.35">
      <c r="A6" s="6" t="s">
        <v>24</v>
      </c>
      <c r="B6" s="6"/>
      <c r="C6" s="6"/>
      <c r="D6" s="6"/>
      <c r="E6" s="6"/>
      <c r="F6" s="6"/>
      <c r="G6" s="6"/>
      <c r="H6" s="6"/>
      <c r="I6" s="6"/>
      <c r="J6" s="6"/>
    </row>
    <row r="7" spans="1:11" ht="13.15" x14ac:dyDescent="0.35">
      <c r="A7" s="6"/>
      <c r="B7" s="6"/>
      <c r="C7" s="6"/>
      <c r="D7" s="6"/>
      <c r="E7" s="6"/>
      <c r="F7" s="6"/>
      <c r="G7" s="6"/>
      <c r="H7" s="6"/>
      <c r="I7" s="6"/>
      <c r="J7" s="6"/>
    </row>
    <row r="8" spans="1:11" ht="26.25" customHeight="1" x14ac:dyDescent="0.35">
      <c r="A8" s="8" t="s">
        <v>45</v>
      </c>
      <c r="B8" s="121" t="s">
        <v>95</v>
      </c>
      <c r="C8" s="121"/>
      <c r="D8" s="121"/>
      <c r="E8" s="121"/>
      <c r="F8" s="121"/>
      <c r="G8" s="121"/>
      <c r="H8" s="121"/>
      <c r="I8" s="121"/>
      <c r="J8" s="121"/>
    </row>
    <row r="9" spans="1:11" ht="14" customHeight="1" thickBot="1" x14ac:dyDescent="0.4">
      <c r="A9" s="8"/>
      <c r="B9" s="37"/>
      <c r="C9" s="37"/>
      <c r="D9" s="37"/>
      <c r="E9" s="37"/>
      <c r="F9" s="37"/>
      <c r="G9" s="37"/>
      <c r="H9" s="37"/>
      <c r="I9" s="37"/>
      <c r="J9" s="37"/>
    </row>
    <row r="10" spans="1:11" ht="13.5" customHeight="1" thickBot="1" x14ac:dyDescent="0.4">
      <c r="B10" s="6" t="s">
        <v>99</v>
      </c>
      <c r="C10" s="37"/>
      <c r="D10" s="37"/>
      <c r="E10" s="37"/>
      <c r="F10" s="37"/>
      <c r="I10" s="102"/>
      <c r="J10" s="6" t="s">
        <v>88</v>
      </c>
      <c r="K10" s="37"/>
    </row>
    <row r="11" spans="1:11" ht="13.15" x14ac:dyDescent="0.35">
      <c r="A11" s="8"/>
      <c r="B11" s="6"/>
      <c r="C11" s="6"/>
      <c r="D11" s="6"/>
      <c r="E11" s="6"/>
      <c r="F11" s="6"/>
      <c r="G11" s="6"/>
      <c r="H11" s="6"/>
      <c r="I11" s="6"/>
      <c r="J11" s="6"/>
    </row>
    <row r="12" spans="1:11" ht="28.5" customHeight="1" x14ac:dyDescent="0.35">
      <c r="A12" s="8" t="s">
        <v>48</v>
      </c>
      <c r="B12" s="121" t="s">
        <v>96</v>
      </c>
      <c r="C12" s="121"/>
      <c r="D12" s="121"/>
      <c r="E12" s="121"/>
      <c r="F12" s="121"/>
      <c r="G12" s="121"/>
      <c r="H12" s="121"/>
      <c r="I12" s="121"/>
      <c r="J12" s="121"/>
    </row>
    <row r="13" spans="1:11" ht="14.55" customHeight="1" thickBot="1" x14ac:dyDescent="0.4">
      <c r="A13" s="8"/>
      <c r="B13" s="37"/>
      <c r="C13" s="37"/>
      <c r="D13" s="37"/>
      <c r="E13" s="37"/>
      <c r="F13" s="37"/>
      <c r="G13" s="37"/>
      <c r="H13" s="37"/>
      <c r="I13" s="37"/>
      <c r="J13" s="37"/>
    </row>
    <row r="14" spans="1:11" ht="13.5" customHeight="1" thickBot="1" x14ac:dyDescent="0.4">
      <c r="B14" s="6" t="s">
        <v>98</v>
      </c>
      <c r="C14" s="37"/>
      <c r="D14" s="37"/>
      <c r="E14" s="37"/>
      <c r="F14" s="37"/>
      <c r="I14" s="102"/>
      <c r="J14" s="6" t="s">
        <v>88</v>
      </c>
    </row>
    <row r="15" spans="1:11" ht="13.5" customHeight="1" x14ac:dyDescent="0.35">
      <c r="C15" s="37"/>
      <c r="D15" s="37"/>
      <c r="E15" s="37"/>
      <c r="F15" s="37"/>
      <c r="G15" s="32"/>
      <c r="J15" s="37"/>
    </row>
    <row r="16" spans="1:11" ht="14.75" customHeight="1" x14ac:dyDescent="0.35">
      <c r="A16" s="121" t="s">
        <v>132</v>
      </c>
      <c r="B16" s="121"/>
      <c r="C16" s="121"/>
      <c r="D16" s="121"/>
      <c r="E16" s="121"/>
      <c r="F16" s="121"/>
      <c r="G16" s="121"/>
      <c r="H16" s="121"/>
      <c r="I16" s="121"/>
      <c r="J16" s="37"/>
    </row>
    <row r="17" spans="1:10" ht="14.55" customHeight="1" x14ac:dyDescent="0.35">
      <c r="A17" s="8"/>
      <c r="B17" s="37"/>
      <c r="C17" s="37"/>
      <c r="D17" s="37"/>
      <c r="E17" s="37"/>
      <c r="F17" s="37"/>
      <c r="G17" s="37"/>
      <c r="H17" s="37"/>
      <c r="I17" s="37"/>
      <c r="J17" s="37"/>
    </row>
    <row r="18" spans="1:10" ht="14.65" customHeight="1" x14ac:dyDescent="0.35">
      <c r="A18" s="8" t="s">
        <v>49</v>
      </c>
      <c r="B18" s="131" t="s">
        <v>152</v>
      </c>
      <c r="C18" s="121"/>
      <c r="D18" s="121"/>
      <c r="E18" s="121"/>
      <c r="F18" s="121"/>
      <c r="G18" s="121"/>
      <c r="H18" s="121"/>
      <c r="I18" s="121"/>
      <c r="J18" s="121"/>
    </row>
  </sheetData>
  <mergeCells count="5">
    <mergeCell ref="A4:I4"/>
    <mergeCell ref="B12:J12"/>
    <mergeCell ref="B18:J18"/>
    <mergeCell ref="B8:J8"/>
    <mergeCell ref="A16:I16"/>
  </mergeCells>
  <pageMargins left="0.70866141732283472" right="0.70866141732283472" top="0.74803149606299213" bottom="0.74803149606299213" header="0.31496062992125984" footer="0.31496062992125984"/>
  <pageSetup paperSize="9" orientation="landscape" r:id="rId1"/>
  <headerFooter>
    <oddHeader>&amp;R&amp;"Arial,Kursiv"Folketingets udbud af interaktivt rollespil – Bilag 11: Leverancevederlag og betalingsplan samt øvrige priser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Bilag 11</vt:lpstr>
      <vt:lpstr>Vejledning</vt:lpstr>
      <vt:lpstr>1. Indledning</vt:lpstr>
      <vt:lpstr>2. Leverancevederlag</vt:lpstr>
      <vt:lpstr>3. Drift og vedligeholdelse</vt:lpstr>
      <vt:lpstr>4. Optioner</vt:lpstr>
      <vt:lpstr>5. Timepriser</vt:lpstr>
      <vt:lpstr>6. Standardprogrammel</vt:lpstr>
      <vt:lpstr>7. Kundens udtræden</vt:lpstr>
      <vt:lpstr>8. Betalingsplan</vt:lpstr>
      <vt:lpstr>9. Evalueringsteknisk pris</vt:lpstr>
    </vt:vector>
  </TitlesOfParts>
  <Company>Folketinget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 Herstrup Henriksen</dc:creator>
  <cp:lastModifiedBy>Lene Herstrup Henriksen</cp:lastModifiedBy>
  <cp:lastPrinted>2017-05-11T07:33:41Z</cp:lastPrinted>
  <dcterms:created xsi:type="dcterms:W3CDTF">2016-09-06T07:46:32Z</dcterms:created>
  <dcterms:modified xsi:type="dcterms:W3CDTF">2017-05-11T07:34:32Z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-1659106637</vt:i4>
  </property>
  <property fmtid="{D5CDD505-2E9C-101B-9397-08002B2CF9AE}" pid="3" name="_NewReviewCycle">
    <vt:lpwstr/>
  </property>
  <property fmtid="{D5CDD505-2E9C-101B-9397-08002B2CF9AE}" pid="4" name="_EmailSubject">
    <vt:lpwstr>Bilag samt beskrivelse til udbudsbekendtgørelse</vt:lpwstr>
  </property>
  <property fmtid="{D5CDD505-2E9C-101B-9397-08002B2CF9AE}" pid="5" name="_AuthorEmail">
    <vt:lpwstr>Lene.Herstrup@ft.dk</vt:lpwstr>
  </property>
  <property fmtid="{D5CDD505-2E9C-101B-9397-08002B2CF9AE}" pid="6" name="_AuthorEmailDisplayName">
    <vt:lpwstr>Lene Herstrup Henriksen</vt:lpwstr>
  </property>
  <property fmtid="{D5CDD505-2E9C-101B-9397-08002B2CF9AE}" pid="7" name="_ReviewingToolsShownOnce">
    <vt:lpwstr/>
  </property>
</Properties>
</file>